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NU Adjunct\BioL 109\Class Data\"/>
    </mc:Choice>
  </mc:AlternateContent>
  <bookViews>
    <workbookView xWindow="0" yWindow="0" windowWidth="19200" windowHeight="7050" firstSheet="27" activeTab="32"/>
  </bookViews>
  <sheets>
    <sheet name="Fall 12 1800 BioL" sheetId="1" r:id="rId1"/>
    <sheet name="Fall 12 2000 BioL" sheetId="4" r:id="rId2"/>
    <sheet name="Spring 13 1800 BioL" sheetId="5" r:id="rId3"/>
    <sheet name="Spring 13 2000 BioL" sheetId="6" r:id="rId4"/>
    <sheet name="Spring 14 1800" sheetId="7" r:id="rId5"/>
    <sheet name="Spring 14 2000" sheetId="8" r:id="rId6"/>
    <sheet name="Fall 14 1800" sheetId="9" r:id="rId7"/>
    <sheet name="Fall 14 2000" sheetId="10" r:id="rId8"/>
    <sheet name="Spring 15 1800" sheetId="11" r:id="rId9"/>
    <sheet name="Spring 16 1800" sheetId="12" r:id="rId10"/>
    <sheet name="Spring 16 2000" sheetId="13" r:id="rId11"/>
    <sheet name="Fall 16 1800" sheetId="14" r:id="rId12"/>
    <sheet name="Fall 16 2000" sheetId="15" r:id="rId13"/>
    <sheet name="Spring 17 1800" sheetId="16" r:id="rId14"/>
    <sheet name="Spring 17 2000" sheetId="17" r:id="rId15"/>
    <sheet name="Fall 17 1800 (T)" sheetId="18" r:id="rId16"/>
    <sheet name="Fall 17 2000 (T)" sheetId="19" r:id="rId17"/>
    <sheet name="Fall 17 1800 (Th)" sheetId="20" r:id="rId18"/>
    <sheet name="Fall 17 2000 (Th)" sheetId="21" r:id="rId19"/>
    <sheet name="Spring 18 1800 (T)" sheetId="23" r:id="rId20"/>
    <sheet name="Spring 18 2000 (T)" sheetId="22" r:id="rId21"/>
    <sheet name="Spring 18 1800 (Th)" sheetId="24" r:id="rId22"/>
    <sheet name="Spring 18 2000 (Th)" sheetId="25" r:id="rId23"/>
    <sheet name="Spring 19 1800 (T)" sheetId="26" r:id="rId24"/>
    <sheet name="Spring 19 2000 (T)" sheetId="27" r:id="rId25"/>
    <sheet name="Spring 19 1800 (R)" sheetId="29" r:id="rId26"/>
    <sheet name="Spring 19 2000 (R)" sheetId="30" r:id="rId27"/>
    <sheet name="Fall 19 1800 (T)" sheetId="31" r:id="rId28"/>
    <sheet name="Fall 19 2000 (T)" sheetId="32" r:id="rId29"/>
    <sheet name="Fall 19 1800 (R)" sheetId="33" r:id="rId30"/>
    <sheet name="Fall 19 2000 (R)" sheetId="34" r:id="rId31"/>
    <sheet name="BLANK" sheetId="28" r:id="rId32"/>
    <sheet name="Class Data" sheetId="2" r:id="rId33"/>
  </sheets>
  <calcPr calcId="162913"/>
</workbook>
</file>

<file path=xl/calcChain.xml><?xml version="1.0" encoding="utf-8"?>
<calcChain xmlns="http://schemas.openxmlformats.org/spreadsheetml/2006/main">
  <c r="E4" i="2" l="1"/>
  <c r="F4" i="2"/>
  <c r="G4" i="2"/>
  <c r="H4" i="2"/>
  <c r="I4" i="2"/>
  <c r="J4" i="2"/>
  <c r="E5" i="2"/>
  <c r="F5" i="2"/>
  <c r="G5" i="2"/>
  <c r="H5" i="2"/>
  <c r="I5" i="2"/>
  <c r="J5" i="2"/>
  <c r="E6" i="2"/>
  <c r="F6" i="2"/>
  <c r="G6" i="2"/>
  <c r="H6" i="2"/>
  <c r="I6" i="2"/>
  <c r="J6" i="2"/>
  <c r="E7" i="2"/>
  <c r="F7" i="2"/>
  <c r="G7" i="2"/>
  <c r="H7" i="2"/>
  <c r="I7" i="2"/>
  <c r="J7" i="2"/>
  <c r="E8" i="2"/>
  <c r="F8" i="2"/>
  <c r="G8" i="2"/>
  <c r="H8" i="2"/>
  <c r="I8" i="2"/>
  <c r="J8" i="2"/>
  <c r="E9" i="2"/>
  <c r="F9" i="2"/>
  <c r="G9" i="2"/>
  <c r="H9" i="2"/>
  <c r="I9" i="2"/>
  <c r="J9" i="2"/>
  <c r="D9" i="2"/>
  <c r="D8" i="2"/>
  <c r="D7" i="2"/>
  <c r="D6" i="2"/>
  <c r="D5" i="2"/>
  <c r="D4" i="2"/>
  <c r="J27" i="34"/>
  <c r="I27" i="34"/>
  <c r="H27" i="34"/>
  <c r="G27" i="34"/>
  <c r="F27" i="34"/>
  <c r="E27" i="34"/>
  <c r="D27" i="34"/>
  <c r="J23" i="34"/>
  <c r="I23" i="34"/>
  <c r="H23" i="34"/>
  <c r="G23" i="34"/>
  <c r="F23" i="34"/>
  <c r="E23" i="34"/>
  <c r="D23" i="34"/>
  <c r="J19" i="34"/>
  <c r="I19" i="34"/>
  <c r="H19" i="34"/>
  <c r="G19" i="34"/>
  <c r="F19" i="34"/>
  <c r="E19" i="34"/>
  <c r="D19" i="34"/>
  <c r="J15" i="34"/>
  <c r="I15" i="34"/>
  <c r="H15" i="34"/>
  <c r="G15" i="34"/>
  <c r="F15" i="34"/>
  <c r="E15" i="34"/>
  <c r="D15" i="34"/>
  <c r="J11" i="34"/>
  <c r="I11" i="34"/>
  <c r="H11" i="34"/>
  <c r="G11" i="34"/>
  <c r="F11" i="34"/>
  <c r="E11" i="34"/>
  <c r="D11" i="34"/>
  <c r="J7" i="34"/>
  <c r="I7" i="34"/>
  <c r="H7" i="34"/>
  <c r="G7" i="34"/>
  <c r="F7" i="34"/>
  <c r="E7" i="34"/>
  <c r="D7" i="34"/>
  <c r="J27" i="33"/>
  <c r="I27" i="33"/>
  <c r="H27" i="33"/>
  <c r="G27" i="33"/>
  <c r="F27" i="33"/>
  <c r="E27" i="33"/>
  <c r="D27" i="33"/>
  <c r="J23" i="33"/>
  <c r="I23" i="33"/>
  <c r="H23" i="33"/>
  <c r="G23" i="33"/>
  <c r="F23" i="33"/>
  <c r="E23" i="33"/>
  <c r="D23" i="33"/>
  <c r="J19" i="33"/>
  <c r="I19" i="33"/>
  <c r="H19" i="33"/>
  <c r="G19" i="33"/>
  <c r="F19" i="33"/>
  <c r="E19" i="33"/>
  <c r="D19" i="33"/>
  <c r="J15" i="33"/>
  <c r="I15" i="33"/>
  <c r="H15" i="33"/>
  <c r="G15" i="33"/>
  <c r="F15" i="33"/>
  <c r="E15" i="33"/>
  <c r="D15" i="33"/>
  <c r="J11" i="33"/>
  <c r="I11" i="33"/>
  <c r="H11" i="33"/>
  <c r="G11" i="33"/>
  <c r="F11" i="33"/>
  <c r="E11" i="33"/>
  <c r="D11" i="33"/>
  <c r="J7" i="33"/>
  <c r="I7" i="33"/>
  <c r="H7" i="33"/>
  <c r="G7" i="33"/>
  <c r="F7" i="33"/>
  <c r="E7" i="33"/>
  <c r="D7" i="33"/>
  <c r="J27" i="32" l="1"/>
  <c r="I27" i="32"/>
  <c r="H27" i="32"/>
  <c r="G27" i="32"/>
  <c r="F27" i="32"/>
  <c r="E27" i="32"/>
  <c r="D27" i="32"/>
  <c r="J23" i="32"/>
  <c r="I23" i="32"/>
  <c r="H23" i="32"/>
  <c r="G23" i="32"/>
  <c r="F23" i="32"/>
  <c r="E23" i="32"/>
  <c r="D23" i="32"/>
  <c r="J19" i="32"/>
  <c r="I19" i="32"/>
  <c r="H19" i="32"/>
  <c r="G19" i="32"/>
  <c r="F19" i="32"/>
  <c r="E19" i="32"/>
  <c r="D19" i="32"/>
  <c r="J15" i="32"/>
  <c r="I15" i="32"/>
  <c r="H15" i="32"/>
  <c r="G15" i="32"/>
  <c r="F15" i="32"/>
  <c r="E15" i="32"/>
  <c r="D15" i="32"/>
  <c r="I11" i="32"/>
  <c r="H11" i="32"/>
  <c r="G11" i="32"/>
  <c r="F11" i="32"/>
  <c r="E11" i="32"/>
  <c r="D11" i="32"/>
  <c r="J7" i="32"/>
  <c r="I7" i="32"/>
  <c r="H7" i="32"/>
  <c r="G7" i="32"/>
  <c r="F7" i="32"/>
  <c r="E7" i="32"/>
  <c r="D7" i="32"/>
  <c r="J27" i="31"/>
  <c r="I27" i="31"/>
  <c r="H27" i="31"/>
  <c r="G27" i="31"/>
  <c r="F27" i="31"/>
  <c r="E27" i="31"/>
  <c r="D27" i="31"/>
  <c r="J23" i="31"/>
  <c r="I23" i="31"/>
  <c r="H23" i="31"/>
  <c r="G23" i="31"/>
  <c r="F23" i="31"/>
  <c r="E23" i="31"/>
  <c r="D23" i="31"/>
  <c r="J19" i="31"/>
  <c r="I19" i="31"/>
  <c r="H19" i="31"/>
  <c r="G19" i="31"/>
  <c r="F19" i="31"/>
  <c r="E19" i="31"/>
  <c r="D19" i="31"/>
  <c r="J15" i="31"/>
  <c r="I15" i="31"/>
  <c r="H15" i="31"/>
  <c r="G15" i="31"/>
  <c r="F15" i="31"/>
  <c r="E15" i="31"/>
  <c r="D15" i="31"/>
  <c r="J11" i="31"/>
  <c r="I11" i="31"/>
  <c r="H11" i="31"/>
  <c r="F11" i="31"/>
  <c r="E11" i="31"/>
  <c r="D11" i="31"/>
  <c r="J7" i="31"/>
  <c r="I7" i="31"/>
  <c r="H7" i="31"/>
  <c r="G7" i="31"/>
  <c r="F7" i="31"/>
  <c r="E7" i="31"/>
  <c r="D7" i="31"/>
  <c r="J20" i="30" l="1"/>
  <c r="I20" i="30"/>
  <c r="H20" i="30"/>
  <c r="G20" i="30"/>
  <c r="F20" i="30"/>
  <c r="E20" i="30"/>
  <c r="J27" i="30"/>
  <c r="I27" i="30"/>
  <c r="H27" i="30"/>
  <c r="G27" i="30"/>
  <c r="F27" i="30"/>
  <c r="E27" i="30"/>
  <c r="D27" i="30"/>
  <c r="J23" i="30"/>
  <c r="I23" i="30"/>
  <c r="H23" i="30"/>
  <c r="G23" i="30"/>
  <c r="F23" i="30"/>
  <c r="E23" i="30"/>
  <c r="D23" i="30"/>
  <c r="J19" i="30"/>
  <c r="I19" i="30"/>
  <c r="H19" i="30"/>
  <c r="G19" i="30"/>
  <c r="F19" i="30"/>
  <c r="E19" i="30"/>
  <c r="D19" i="30"/>
  <c r="J15" i="30"/>
  <c r="I15" i="30"/>
  <c r="H15" i="30"/>
  <c r="G15" i="30"/>
  <c r="F15" i="30"/>
  <c r="E15" i="30"/>
  <c r="D15" i="30"/>
  <c r="J11" i="30"/>
  <c r="I11" i="30"/>
  <c r="H11" i="30"/>
  <c r="G11" i="30"/>
  <c r="F11" i="30"/>
  <c r="E11" i="30"/>
  <c r="D11" i="30"/>
  <c r="J7" i="30"/>
  <c r="I7" i="30"/>
  <c r="H7" i="30"/>
  <c r="G7" i="30"/>
  <c r="F7" i="30"/>
  <c r="E7" i="30"/>
  <c r="D7" i="30"/>
  <c r="J27" i="29"/>
  <c r="I27" i="29"/>
  <c r="H27" i="29"/>
  <c r="G27" i="29"/>
  <c r="F27" i="29"/>
  <c r="E27" i="29"/>
  <c r="D27" i="29"/>
  <c r="J23" i="29"/>
  <c r="I23" i="29"/>
  <c r="H23" i="29"/>
  <c r="G23" i="29"/>
  <c r="F23" i="29"/>
  <c r="E23" i="29"/>
  <c r="D23" i="29"/>
  <c r="J19" i="29"/>
  <c r="I19" i="29"/>
  <c r="H19" i="29"/>
  <c r="G19" i="29"/>
  <c r="F19" i="29"/>
  <c r="E19" i="29"/>
  <c r="D19" i="29"/>
  <c r="J15" i="29"/>
  <c r="I15" i="29"/>
  <c r="H15" i="29"/>
  <c r="G15" i="29"/>
  <c r="F15" i="29"/>
  <c r="E15" i="29"/>
  <c r="D15" i="29"/>
  <c r="J11" i="29"/>
  <c r="I11" i="29"/>
  <c r="H11" i="29"/>
  <c r="G11" i="29"/>
  <c r="F11" i="29"/>
  <c r="E11" i="29"/>
  <c r="D11" i="29"/>
  <c r="J7" i="29"/>
  <c r="I7" i="29"/>
  <c r="H7" i="29"/>
  <c r="G7" i="29"/>
  <c r="F7" i="29"/>
  <c r="E7" i="29"/>
  <c r="D7" i="29"/>
  <c r="J27" i="28" l="1"/>
  <c r="I27" i="28"/>
  <c r="H27" i="28"/>
  <c r="G27" i="28"/>
  <c r="F27" i="28"/>
  <c r="E27" i="28"/>
  <c r="D27" i="28"/>
  <c r="J23" i="28"/>
  <c r="I23" i="28"/>
  <c r="H23" i="28"/>
  <c r="G23" i="28"/>
  <c r="F23" i="28"/>
  <c r="E23" i="28"/>
  <c r="D23" i="28"/>
  <c r="J19" i="28"/>
  <c r="I19" i="28"/>
  <c r="H19" i="28"/>
  <c r="G19" i="28"/>
  <c r="F19" i="28"/>
  <c r="E19" i="28"/>
  <c r="D19" i="28"/>
  <c r="J15" i="28"/>
  <c r="I15" i="28"/>
  <c r="H15" i="28"/>
  <c r="G15" i="28"/>
  <c r="F15" i="28"/>
  <c r="E15" i="28"/>
  <c r="D15" i="28"/>
  <c r="J11" i="28"/>
  <c r="I11" i="28"/>
  <c r="H11" i="28"/>
  <c r="G11" i="28"/>
  <c r="F11" i="28"/>
  <c r="E11" i="28"/>
  <c r="D11" i="28"/>
  <c r="J7" i="28"/>
  <c r="I7" i="28"/>
  <c r="H7" i="28"/>
  <c r="G7" i="28"/>
  <c r="F7" i="28"/>
  <c r="E7" i="28"/>
  <c r="D7" i="28"/>
  <c r="J27" i="27"/>
  <c r="I27" i="27"/>
  <c r="H27" i="27"/>
  <c r="G27" i="27"/>
  <c r="F27" i="27"/>
  <c r="E27" i="27"/>
  <c r="D27" i="27"/>
  <c r="J23" i="27"/>
  <c r="I23" i="27"/>
  <c r="H23" i="27"/>
  <c r="G23" i="27"/>
  <c r="F23" i="27"/>
  <c r="E23" i="27"/>
  <c r="D23" i="27"/>
  <c r="J19" i="27"/>
  <c r="I19" i="27"/>
  <c r="H19" i="27"/>
  <c r="G19" i="27"/>
  <c r="F19" i="27"/>
  <c r="E19" i="27"/>
  <c r="D19" i="27"/>
  <c r="J15" i="27"/>
  <c r="I15" i="27"/>
  <c r="H15" i="27"/>
  <c r="G15" i="27"/>
  <c r="F15" i="27"/>
  <c r="E15" i="27"/>
  <c r="D15" i="27"/>
  <c r="J11" i="27"/>
  <c r="I11" i="27"/>
  <c r="H11" i="27"/>
  <c r="G11" i="27"/>
  <c r="F11" i="27"/>
  <c r="E11" i="27"/>
  <c r="D11" i="27"/>
  <c r="J7" i="27"/>
  <c r="I7" i="27"/>
  <c r="H7" i="27"/>
  <c r="G7" i="27"/>
  <c r="F7" i="27"/>
  <c r="E7" i="27"/>
  <c r="D7" i="27"/>
  <c r="J27" i="26"/>
  <c r="I27" i="26"/>
  <c r="H27" i="26"/>
  <c r="G27" i="26"/>
  <c r="F27" i="26"/>
  <c r="E27" i="26"/>
  <c r="D27" i="26"/>
  <c r="J23" i="26"/>
  <c r="I23" i="26"/>
  <c r="H23" i="26"/>
  <c r="G23" i="26"/>
  <c r="F23" i="26"/>
  <c r="E23" i="26"/>
  <c r="D23" i="26"/>
  <c r="J19" i="26"/>
  <c r="I19" i="26"/>
  <c r="H19" i="26"/>
  <c r="G19" i="26"/>
  <c r="F19" i="26"/>
  <c r="E19" i="26"/>
  <c r="D19" i="26"/>
  <c r="J15" i="26"/>
  <c r="I15" i="26"/>
  <c r="H15" i="26"/>
  <c r="G15" i="26"/>
  <c r="F15" i="26"/>
  <c r="E15" i="26"/>
  <c r="D15" i="26"/>
  <c r="J11" i="26"/>
  <c r="I11" i="26"/>
  <c r="H11" i="26"/>
  <c r="G11" i="26"/>
  <c r="F11" i="26"/>
  <c r="E11" i="26"/>
  <c r="D11" i="26"/>
  <c r="J7" i="26"/>
  <c r="I7" i="26"/>
  <c r="H7" i="26"/>
  <c r="G7" i="26"/>
  <c r="F7" i="26"/>
  <c r="E7" i="26"/>
  <c r="D7" i="26"/>
  <c r="J27" i="25" l="1"/>
  <c r="I27" i="25"/>
  <c r="H27" i="25"/>
  <c r="G27" i="25"/>
  <c r="F27" i="25"/>
  <c r="E27" i="25"/>
  <c r="D27" i="25"/>
  <c r="J23" i="25"/>
  <c r="I23" i="25"/>
  <c r="H23" i="25"/>
  <c r="G23" i="25"/>
  <c r="F23" i="25"/>
  <c r="E23" i="25"/>
  <c r="D23" i="25"/>
  <c r="J19" i="25"/>
  <c r="I19" i="25"/>
  <c r="H19" i="25"/>
  <c r="G19" i="25"/>
  <c r="F19" i="25"/>
  <c r="E19" i="25"/>
  <c r="D19" i="25"/>
  <c r="J15" i="25"/>
  <c r="I15" i="25"/>
  <c r="H15" i="25"/>
  <c r="G15" i="25"/>
  <c r="F15" i="25"/>
  <c r="E15" i="25"/>
  <c r="D15" i="25"/>
  <c r="J11" i="25"/>
  <c r="I11" i="25"/>
  <c r="H11" i="25"/>
  <c r="G11" i="25"/>
  <c r="F11" i="25"/>
  <c r="E11" i="25"/>
  <c r="D11" i="25"/>
  <c r="J7" i="25"/>
  <c r="I7" i="25"/>
  <c r="H7" i="25"/>
  <c r="G7" i="25"/>
  <c r="F7" i="25"/>
  <c r="E7" i="25"/>
  <c r="D7" i="25"/>
  <c r="D11" i="24"/>
  <c r="E11" i="24"/>
  <c r="F11" i="24"/>
  <c r="G11" i="24"/>
  <c r="H11" i="24"/>
  <c r="I11" i="24"/>
  <c r="J11" i="24"/>
  <c r="J27" i="24"/>
  <c r="I27" i="24"/>
  <c r="H27" i="24"/>
  <c r="G27" i="24"/>
  <c r="F27" i="24"/>
  <c r="E27" i="24"/>
  <c r="D27" i="24"/>
  <c r="J23" i="24"/>
  <c r="I23" i="24"/>
  <c r="H23" i="24"/>
  <c r="G23" i="24"/>
  <c r="F23" i="24"/>
  <c r="E23" i="24"/>
  <c r="D23" i="24"/>
  <c r="J19" i="24"/>
  <c r="I19" i="24"/>
  <c r="H19" i="24"/>
  <c r="G19" i="24"/>
  <c r="F19" i="24"/>
  <c r="E19" i="24"/>
  <c r="D19" i="24"/>
  <c r="J15" i="24"/>
  <c r="I15" i="24"/>
  <c r="H15" i="24"/>
  <c r="G15" i="24"/>
  <c r="F15" i="24"/>
  <c r="E15" i="24"/>
  <c r="D15" i="24"/>
  <c r="J7" i="24"/>
  <c r="I7" i="24"/>
  <c r="H7" i="24"/>
  <c r="G7" i="24"/>
  <c r="F7" i="24"/>
  <c r="E7" i="24"/>
  <c r="D7" i="24"/>
  <c r="J27" i="23" l="1"/>
  <c r="I27" i="23"/>
  <c r="H27" i="23"/>
  <c r="G27" i="23"/>
  <c r="F27" i="23"/>
  <c r="E27" i="23"/>
  <c r="D27" i="23"/>
  <c r="J23" i="23"/>
  <c r="I23" i="23"/>
  <c r="H23" i="23"/>
  <c r="G23" i="23"/>
  <c r="F23" i="23"/>
  <c r="E23" i="23"/>
  <c r="D23" i="23"/>
  <c r="J19" i="23"/>
  <c r="I19" i="23"/>
  <c r="H19" i="23"/>
  <c r="G19" i="23"/>
  <c r="F19" i="23"/>
  <c r="E19" i="23"/>
  <c r="D19" i="23"/>
  <c r="J15" i="23"/>
  <c r="I15" i="23"/>
  <c r="H15" i="23"/>
  <c r="G15" i="23"/>
  <c r="F15" i="23"/>
  <c r="E15" i="23"/>
  <c r="D15" i="23"/>
  <c r="J11" i="23"/>
  <c r="I11" i="23"/>
  <c r="H11" i="23"/>
  <c r="G11" i="23"/>
  <c r="F11" i="23"/>
  <c r="E11" i="23"/>
  <c r="D11" i="23"/>
  <c r="J7" i="23"/>
  <c r="I7" i="23"/>
  <c r="H7" i="23"/>
  <c r="G7" i="23"/>
  <c r="F7" i="23"/>
  <c r="E7" i="23"/>
  <c r="D7" i="23"/>
  <c r="J27" i="22"/>
  <c r="I27" i="22"/>
  <c r="H27" i="22"/>
  <c r="G27" i="22"/>
  <c r="F27" i="22"/>
  <c r="E27" i="22"/>
  <c r="D27" i="22"/>
  <c r="J23" i="22"/>
  <c r="I23" i="22"/>
  <c r="H23" i="22"/>
  <c r="G23" i="22"/>
  <c r="F23" i="22"/>
  <c r="E23" i="22"/>
  <c r="D23" i="22"/>
  <c r="J19" i="22"/>
  <c r="I19" i="22"/>
  <c r="H19" i="22"/>
  <c r="G19" i="22"/>
  <c r="F19" i="22"/>
  <c r="E19" i="22"/>
  <c r="D19" i="22"/>
  <c r="J15" i="22"/>
  <c r="I15" i="22"/>
  <c r="H15" i="22"/>
  <c r="G15" i="22"/>
  <c r="F15" i="22"/>
  <c r="E15" i="22"/>
  <c r="D15" i="22"/>
  <c r="J11" i="22"/>
  <c r="I11" i="22"/>
  <c r="H11" i="22"/>
  <c r="G11" i="22"/>
  <c r="F11" i="22"/>
  <c r="E11" i="22"/>
  <c r="D11" i="22"/>
  <c r="J7" i="22"/>
  <c r="I7" i="22"/>
  <c r="H7" i="22"/>
  <c r="G7" i="22"/>
  <c r="F7" i="22"/>
  <c r="E7" i="22"/>
  <c r="D7" i="22"/>
  <c r="E23" i="21" l="1"/>
  <c r="F23" i="21"/>
  <c r="G23" i="21"/>
  <c r="H23" i="21"/>
  <c r="I23" i="21"/>
  <c r="J23" i="21"/>
  <c r="J27" i="21"/>
  <c r="I27" i="21"/>
  <c r="H27" i="21"/>
  <c r="G27" i="21"/>
  <c r="F27" i="21"/>
  <c r="E27" i="21"/>
  <c r="D27" i="21"/>
  <c r="D23" i="21"/>
  <c r="J19" i="21"/>
  <c r="I19" i="21"/>
  <c r="H19" i="21"/>
  <c r="G19" i="21"/>
  <c r="F19" i="21"/>
  <c r="E19" i="21"/>
  <c r="D19" i="21"/>
  <c r="J15" i="21"/>
  <c r="I15" i="21"/>
  <c r="H15" i="21"/>
  <c r="G15" i="21"/>
  <c r="F15" i="21"/>
  <c r="E15" i="21"/>
  <c r="D15" i="21"/>
  <c r="J11" i="21"/>
  <c r="I11" i="21"/>
  <c r="H11" i="21"/>
  <c r="G11" i="21"/>
  <c r="F11" i="21"/>
  <c r="E11" i="21"/>
  <c r="D11" i="21"/>
  <c r="J7" i="21"/>
  <c r="I7" i="21"/>
  <c r="H7" i="21"/>
  <c r="G7" i="21"/>
  <c r="F7" i="21"/>
  <c r="E7" i="21"/>
  <c r="D7" i="21"/>
  <c r="J27" i="20"/>
  <c r="I27" i="20"/>
  <c r="H27" i="20"/>
  <c r="G27" i="20"/>
  <c r="F27" i="20"/>
  <c r="E27" i="20"/>
  <c r="D27" i="20"/>
  <c r="J23" i="20"/>
  <c r="I23" i="20"/>
  <c r="H23" i="20"/>
  <c r="G23" i="20"/>
  <c r="F23" i="20"/>
  <c r="E23" i="20"/>
  <c r="D23" i="20"/>
  <c r="J19" i="20"/>
  <c r="I19" i="20"/>
  <c r="H19" i="20"/>
  <c r="G19" i="20"/>
  <c r="F19" i="20"/>
  <c r="E19" i="20"/>
  <c r="D19" i="20"/>
  <c r="J15" i="20"/>
  <c r="I15" i="20"/>
  <c r="H15" i="20"/>
  <c r="G15" i="20"/>
  <c r="F15" i="20"/>
  <c r="E15" i="20"/>
  <c r="D15" i="20"/>
  <c r="J11" i="20"/>
  <c r="I11" i="20"/>
  <c r="H11" i="20"/>
  <c r="G11" i="20"/>
  <c r="F11" i="20"/>
  <c r="E11" i="20"/>
  <c r="D11" i="20"/>
  <c r="J7" i="20"/>
  <c r="I7" i="20"/>
  <c r="H7" i="20"/>
  <c r="G7" i="20"/>
  <c r="F7" i="20"/>
  <c r="E7" i="20"/>
  <c r="D7" i="20"/>
  <c r="J27" i="19" l="1"/>
  <c r="I27" i="19"/>
  <c r="H27" i="19"/>
  <c r="G27" i="19"/>
  <c r="F27" i="19"/>
  <c r="E27" i="19"/>
  <c r="D27" i="19"/>
  <c r="J23" i="19"/>
  <c r="I23" i="19"/>
  <c r="H23" i="19"/>
  <c r="G23" i="19"/>
  <c r="F23" i="19"/>
  <c r="E23" i="19"/>
  <c r="D23" i="19"/>
  <c r="J19" i="19"/>
  <c r="I19" i="19"/>
  <c r="H19" i="19"/>
  <c r="G19" i="19"/>
  <c r="F19" i="19"/>
  <c r="E19" i="19"/>
  <c r="D19" i="19"/>
  <c r="J15" i="19"/>
  <c r="I15" i="19"/>
  <c r="H15" i="19"/>
  <c r="G15" i="19"/>
  <c r="F15" i="19"/>
  <c r="E15" i="19"/>
  <c r="D15" i="19"/>
  <c r="J11" i="19"/>
  <c r="I11" i="19"/>
  <c r="H11" i="19"/>
  <c r="G11" i="19"/>
  <c r="F11" i="19"/>
  <c r="E11" i="19"/>
  <c r="D11" i="19"/>
  <c r="J7" i="19"/>
  <c r="I7" i="19"/>
  <c r="H7" i="19"/>
  <c r="G7" i="19"/>
  <c r="F7" i="19"/>
  <c r="E7" i="19"/>
  <c r="D7" i="19"/>
  <c r="J27" i="18" l="1"/>
  <c r="I27" i="18"/>
  <c r="H27" i="18"/>
  <c r="G27" i="18"/>
  <c r="F27" i="18"/>
  <c r="E27" i="18"/>
  <c r="D27" i="18"/>
  <c r="J23" i="18"/>
  <c r="I23" i="18"/>
  <c r="H23" i="18"/>
  <c r="G23" i="18"/>
  <c r="F23" i="18"/>
  <c r="E23" i="18"/>
  <c r="D23" i="18"/>
  <c r="J19" i="18"/>
  <c r="I19" i="18"/>
  <c r="H19" i="18"/>
  <c r="G19" i="18"/>
  <c r="F19" i="18"/>
  <c r="E19" i="18"/>
  <c r="D19" i="18"/>
  <c r="J15" i="18"/>
  <c r="I15" i="18"/>
  <c r="H15" i="18"/>
  <c r="G15" i="18"/>
  <c r="F15" i="18"/>
  <c r="E15" i="18"/>
  <c r="D15" i="18"/>
  <c r="J11" i="18"/>
  <c r="I11" i="18"/>
  <c r="H11" i="18"/>
  <c r="G11" i="18"/>
  <c r="F11" i="18"/>
  <c r="E11" i="18"/>
  <c r="D11" i="18"/>
  <c r="J7" i="18"/>
  <c r="I7" i="18"/>
  <c r="H7" i="18"/>
  <c r="G7" i="18"/>
  <c r="F7" i="18"/>
  <c r="E7" i="18"/>
  <c r="D7" i="18"/>
  <c r="J27" i="17"/>
  <c r="I27" i="17"/>
  <c r="H27" i="17"/>
  <c r="G27" i="17"/>
  <c r="F27" i="17"/>
  <c r="E27" i="17"/>
  <c r="D27" i="17"/>
  <c r="J23" i="17"/>
  <c r="I23" i="17"/>
  <c r="H23" i="17"/>
  <c r="G23" i="17"/>
  <c r="F23" i="17"/>
  <c r="E23" i="17"/>
  <c r="D23" i="17"/>
  <c r="J19" i="17"/>
  <c r="I19" i="17"/>
  <c r="H19" i="17"/>
  <c r="G19" i="17"/>
  <c r="F19" i="17"/>
  <c r="E19" i="17"/>
  <c r="D19" i="17"/>
  <c r="J15" i="17"/>
  <c r="I15" i="17"/>
  <c r="H15" i="17"/>
  <c r="G15" i="17"/>
  <c r="F15" i="17"/>
  <c r="E15" i="17"/>
  <c r="D15" i="17"/>
  <c r="J11" i="17"/>
  <c r="I11" i="17"/>
  <c r="H11" i="17"/>
  <c r="G11" i="17"/>
  <c r="E11" i="17"/>
  <c r="D11" i="17"/>
  <c r="J7" i="17"/>
  <c r="I7" i="17"/>
  <c r="H7" i="17"/>
  <c r="G7" i="17"/>
  <c r="F7" i="17"/>
  <c r="E7" i="17"/>
  <c r="D7" i="17"/>
  <c r="J27" i="16"/>
  <c r="I27" i="16"/>
  <c r="H27" i="16"/>
  <c r="G27" i="16"/>
  <c r="F27" i="16"/>
  <c r="E27" i="16"/>
  <c r="D27" i="16"/>
  <c r="J23" i="16"/>
  <c r="I23" i="16"/>
  <c r="H23" i="16"/>
  <c r="G23" i="16"/>
  <c r="F23" i="16"/>
  <c r="E23" i="16"/>
  <c r="D23" i="16"/>
  <c r="J19" i="16"/>
  <c r="I19" i="16"/>
  <c r="H19" i="16"/>
  <c r="G19" i="16"/>
  <c r="F19" i="16"/>
  <c r="E19" i="16"/>
  <c r="D19" i="16"/>
  <c r="J15" i="16"/>
  <c r="I15" i="16"/>
  <c r="H15" i="16"/>
  <c r="G15" i="16"/>
  <c r="F15" i="16"/>
  <c r="E15" i="16"/>
  <c r="D15" i="16"/>
  <c r="J11" i="16"/>
  <c r="I11" i="16"/>
  <c r="H11" i="16"/>
  <c r="G11" i="16"/>
  <c r="F11" i="16"/>
  <c r="E11" i="16"/>
  <c r="D11" i="16"/>
  <c r="J7" i="16"/>
  <c r="I7" i="16"/>
  <c r="H7" i="16"/>
  <c r="G7" i="16"/>
  <c r="F7" i="16"/>
  <c r="E7" i="16"/>
  <c r="D7" i="16"/>
  <c r="D15" i="2" l="1"/>
  <c r="J27" i="15"/>
  <c r="I27" i="15"/>
  <c r="H27" i="15"/>
  <c r="G27" i="15"/>
  <c r="F27" i="15"/>
  <c r="E27" i="15"/>
  <c r="D27" i="15"/>
  <c r="J23" i="15"/>
  <c r="I23" i="15"/>
  <c r="H23" i="15"/>
  <c r="G23" i="15"/>
  <c r="F23" i="15"/>
  <c r="E23" i="15"/>
  <c r="D23" i="15"/>
  <c r="J19" i="15"/>
  <c r="I19" i="15"/>
  <c r="H19" i="15"/>
  <c r="G19" i="15"/>
  <c r="F19" i="15"/>
  <c r="E19" i="15"/>
  <c r="D19" i="15"/>
  <c r="J15" i="15"/>
  <c r="I15" i="15"/>
  <c r="H15" i="15"/>
  <c r="G15" i="15"/>
  <c r="F15" i="15"/>
  <c r="E15" i="15"/>
  <c r="D15" i="15"/>
  <c r="J11" i="15"/>
  <c r="I11" i="15"/>
  <c r="H11" i="15"/>
  <c r="G11" i="15"/>
  <c r="F11" i="15"/>
  <c r="E11" i="15"/>
  <c r="D11" i="15"/>
  <c r="J7" i="15"/>
  <c r="I7" i="15"/>
  <c r="H7" i="15"/>
  <c r="G7" i="15"/>
  <c r="F7" i="15"/>
  <c r="E7" i="15"/>
  <c r="D7" i="15"/>
  <c r="J27" i="14"/>
  <c r="I27" i="14"/>
  <c r="H27" i="14"/>
  <c r="G27" i="14"/>
  <c r="F27" i="14"/>
  <c r="E27" i="14"/>
  <c r="D27" i="14"/>
  <c r="J23" i="14"/>
  <c r="I23" i="14"/>
  <c r="H23" i="14"/>
  <c r="G23" i="14"/>
  <c r="F23" i="14"/>
  <c r="E23" i="14"/>
  <c r="D23" i="14"/>
  <c r="J19" i="14"/>
  <c r="I19" i="14"/>
  <c r="H19" i="14"/>
  <c r="G19" i="14"/>
  <c r="F19" i="14"/>
  <c r="E19" i="14"/>
  <c r="D19" i="14"/>
  <c r="J15" i="14"/>
  <c r="I15" i="14"/>
  <c r="H15" i="14"/>
  <c r="G15" i="14"/>
  <c r="F15" i="14"/>
  <c r="E15" i="14"/>
  <c r="D15" i="14"/>
  <c r="J11" i="14"/>
  <c r="I11" i="14"/>
  <c r="H11" i="14"/>
  <c r="G11" i="14"/>
  <c r="F11" i="14"/>
  <c r="E11" i="14"/>
  <c r="D11" i="14"/>
  <c r="J7" i="14"/>
  <c r="I7" i="14"/>
  <c r="H7" i="14"/>
  <c r="G7" i="14"/>
  <c r="F7" i="14"/>
  <c r="E7" i="14"/>
  <c r="D7" i="14"/>
  <c r="E27" i="13" l="1"/>
  <c r="F27" i="13"/>
  <c r="G27" i="13"/>
  <c r="H27" i="13"/>
  <c r="I27" i="13"/>
  <c r="J27" i="13"/>
  <c r="D27" i="13"/>
  <c r="D14" i="2"/>
  <c r="J23" i="13"/>
  <c r="I23" i="13"/>
  <c r="H23" i="13"/>
  <c r="G23" i="13"/>
  <c r="F23" i="13"/>
  <c r="E23" i="13"/>
  <c r="D23" i="13"/>
  <c r="J19" i="13"/>
  <c r="I19" i="13"/>
  <c r="H19" i="13"/>
  <c r="G19" i="13"/>
  <c r="F19" i="13"/>
  <c r="E19" i="13"/>
  <c r="D19" i="13"/>
  <c r="J15" i="13"/>
  <c r="I15" i="13"/>
  <c r="H15" i="13"/>
  <c r="G15" i="13"/>
  <c r="F15" i="13"/>
  <c r="E15" i="13"/>
  <c r="D15" i="13"/>
  <c r="J11" i="13"/>
  <c r="I11" i="13"/>
  <c r="H11" i="13"/>
  <c r="G11" i="13"/>
  <c r="F11" i="13"/>
  <c r="E11" i="13"/>
  <c r="D11" i="13"/>
  <c r="J7" i="13"/>
  <c r="I7" i="13"/>
  <c r="H7" i="13"/>
  <c r="G7" i="13"/>
  <c r="F7" i="13"/>
  <c r="E7" i="13"/>
  <c r="D7" i="13"/>
  <c r="J27" i="12"/>
  <c r="I27" i="12"/>
  <c r="H27" i="12"/>
  <c r="G27" i="12"/>
  <c r="F27" i="12"/>
  <c r="E27" i="12"/>
  <c r="D27" i="12"/>
  <c r="J23" i="12"/>
  <c r="I23" i="12"/>
  <c r="H23" i="12"/>
  <c r="G23" i="12"/>
  <c r="F23" i="12"/>
  <c r="E23" i="12"/>
  <c r="D23" i="12"/>
  <c r="J19" i="12"/>
  <c r="I19" i="12"/>
  <c r="H19" i="12"/>
  <c r="G19" i="12"/>
  <c r="F19" i="12"/>
  <c r="E19" i="12"/>
  <c r="D19" i="12"/>
  <c r="J15" i="12"/>
  <c r="I15" i="12"/>
  <c r="H15" i="12"/>
  <c r="G15" i="12"/>
  <c r="F15" i="12"/>
  <c r="E15" i="12"/>
  <c r="D15" i="12"/>
  <c r="J11" i="12"/>
  <c r="I11" i="12"/>
  <c r="H11" i="12"/>
  <c r="G11" i="12"/>
  <c r="F11" i="12"/>
  <c r="E11" i="12"/>
  <c r="D11" i="12"/>
  <c r="J7" i="12"/>
  <c r="I7" i="12"/>
  <c r="H7" i="12"/>
  <c r="G7" i="12"/>
  <c r="F7" i="12"/>
  <c r="E7" i="12"/>
  <c r="D7" i="12"/>
  <c r="J27" i="11" l="1"/>
  <c r="I27" i="11"/>
  <c r="H27" i="11"/>
  <c r="G27" i="11"/>
  <c r="F27" i="11"/>
  <c r="E27" i="11"/>
  <c r="D27" i="11"/>
  <c r="J23" i="11"/>
  <c r="I23" i="11"/>
  <c r="H23" i="11"/>
  <c r="G23" i="11"/>
  <c r="F23" i="11"/>
  <c r="E23" i="11"/>
  <c r="D23" i="11"/>
  <c r="J19" i="11"/>
  <c r="I19" i="11"/>
  <c r="H19" i="11"/>
  <c r="G19" i="11"/>
  <c r="F19" i="11"/>
  <c r="E19" i="11"/>
  <c r="D19" i="11"/>
  <c r="J15" i="11"/>
  <c r="I15" i="11"/>
  <c r="H15" i="11"/>
  <c r="G15" i="11"/>
  <c r="F15" i="11"/>
  <c r="E15" i="11"/>
  <c r="D15" i="11"/>
  <c r="J11" i="11"/>
  <c r="I11" i="11"/>
  <c r="H11" i="11"/>
  <c r="G11" i="11"/>
  <c r="F11" i="11"/>
  <c r="E11" i="11"/>
  <c r="D11" i="11"/>
  <c r="J7" i="11"/>
  <c r="I7" i="11"/>
  <c r="H7" i="11"/>
  <c r="G7" i="11"/>
  <c r="F7" i="11"/>
  <c r="E7" i="11"/>
  <c r="D7" i="11"/>
  <c r="J27" i="10" l="1"/>
  <c r="I27" i="10"/>
  <c r="H27" i="10"/>
  <c r="G27" i="10"/>
  <c r="F27" i="10"/>
  <c r="E27" i="10"/>
  <c r="D27" i="10"/>
  <c r="J23" i="10"/>
  <c r="I23" i="10"/>
  <c r="H23" i="10"/>
  <c r="G23" i="10"/>
  <c r="F23" i="10"/>
  <c r="E23" i="10"/>
  <c r="D23" i="10"/>
  <c r="J19" i="10"/>
  <c r="I19" i="10"/>
  <c r="H19" i="10"/>
  <c r="G19" i="10"/>
  <c r="F19" i="10"/>
  <c r="E19" i="10"/>
  <c r="D19" i="10"/>
  <c r="J15" i="10"/>
  <c r="I15" i="10"/>
  <c r="H15" i="10"/>
  <c r="G15" i="10"/>
  <c r="F15" i="10"/>
  <c r="E15" i="10"/>
  <c r="D15" i="10"/>
  <c r="J11" i="10"/>
  <c r="I11" i="10"/>
  <c r="H11" i="10"/>
  <c r="G11" i="10"/>
  <c r="F11" i="10"/>
  <c r="E11" i="10"/>
  <c r="D11" i="10"/>
  <c r="J7" i="10"/>
  <c r="I7" i="10"/>
  <c r="H7" i="10"/>
  <c r="G7" i="10"/>
  <c r="F7" i="10"/>
  <c r="E7" i="10"/>
  <c r="D7" i="10"/>
  <c r="J27" i="9"/>
  <c r="I27" i="9"/>
  <c r="H27" i="9"/>
  <c r="G27" i="9"/>
  <c r="F27" i="9"/>
  <c r="E27" i="9"/>
  <c r="D27" i="9"/>
  <c r="J23" i="9"/>
  <c r="I23" i="9"/>
  <c r="H23" i="9"/>
  <c r="G23" i="9"/>
  <c r="F23" i="9"/>
  <c r="E23" i="9"/>
  <c r="D23" i="9"/>
  <c r="J19" i="9"/>
  <c r="I19" i="9"/>
  <c r="H19" i="9"/>
  <c r="G19" i="9"/>
  <c r="F19" i="9"/>
  <c r="E19" i="9"/>
  <c r="D19" i="9"/>
  <c r="J15" i="9"/>
  <c r="I15" i="9"/>
  <c r="H15" i="9"/>
  <c r="G15" i="9"/>
  <c r="F15" i="9"/>
  <c r="E15" i="9"/>
  <c r="D15" i="9"/>
  <c r="J11" i="9"/>
  <c r="I11" i="9"/>
  <c r="H11" i="9"/>
  <c r="G11" i="9"/>
  <c r="F11" i="9"/>
  <c r="E11" i="9"/>
  <c r="D11" i="9"/>
  <c r="J7" i="9"/>
  <c r="I7" i="9"/>
  <c r="H7" i="9"/>
  <c r="G7" i="9"/>
  <c r="F7" i="9"/>
  <c r="E7" i="9"/>
  <c r="D7" i="9"/>
  <c r="J27" i="8" l="1"/>
  <c r="I27" i="8"/>
  <c r="H27" i="8"/>
  <c r="G27" i="8"/>
  <c r="F27" i="8"/>
  <c r="E27" i="8"/>
  <c r="D27" i="8"/>
  <c r="J23" i="8"/>
  <c r="I23" i="8"/>
  <c r="H23" i="8"/>
  <c r="G23" i="8"/>
  <c r="F23" i="8"/>
  <c r="E23" i="8"/>
  <c r="D23" i="8"/>
  <c r="J19" i="8"/>
  <c r="I19" i="8"/>
  <c r="H19" i="8"/>
  <c r="G19" i="8"/>
  <c r="F19" i="8"/>
  <c r="E19" i="8"/>
  <c r="D19" i="8"/>
  <c r="J15" i="8"/>
  <c r="I15" i="8"/>
  <c r="H15" i="8"/>
  <c r="G15" i="8"/>
  <c r="F15" i="8"/>
  <c r="E15" i="8"/>
  <c r="D15" i="8"/>
  <c r="J11" i="8"/>
  <c r="I11" i="8"/>
  <c r="H11" i="8"/>
  <c r="G11" i="8"/>
  <c r="F11" i="8"/>
  <c r="E11" i="8"/>
  <c r="D11" i="8"/>
  <c r="J7" i="8"/>
  <c r="I7" i="8"/>
  <c r="H7" i="8"/>
  <c r="G7" i="8"/>
  <c r="F7" i="8"/>
  <c r="E7" i="8"/>
  <c r="D7" i="8"/>
  <c r="J27" i="7"/>
  <c r="I27" i="7"/>
  <c r="H27" i="7"/>
  <c r="G27" i="7"/>
  <c r="F27" i="7"/>
  <c r="E27" i="7"/>
  <c r="D27" i="7"/>
  <c r="J23" i="7"/>
  <c r="I23" i="7"/>
  <c r="H23" i="7"/>
  <c r="G23" i="7"/>
  <c r="F23" i="7"/>
  <c r="E23" i="7"/>
  <c r="D23" i="7"/>
  <c r="J19" i="7"/>
  <c r="I19" i="7"/>
  <c r="H19" i="7"/>
  <c r="G19" i="7"/>
  <c r="F19" i="7"/>
  <c r="E19" i="7"/>
  <c r="D19" i="7"/>
  <c r="J15" i="7"/>
  <c r="I15" i="7"/>
  <c r="H15" i="7"/>
  <c r="G15" i="7"/>
  <c r="F15" i="7"/>
  <c r="E15" i="7"/>
  <c r="D15" i="7"/>
  <c r="J11" i="7"/>
  <c r="I11" i="7"/>
  <c r="H11" i="7"/>
  <c r="G11" i="7"/>
  <c r="F11" i="7"/>
  <c r="E11" i="7"/>
  <c r="D11" i="7"/>
  <c r="J7" i="7"/>
  <c r="I7" i="7"/>
  <c r="H7" i="7"/>
  <c r="G7" i="7"/>
  <c r="F7" i="7"/>
  <c r="E7" i="7"/>
  <c r="D7" i="7"/>
  <c r="J27" i="6" l="1"/>
  <c r="I27" i="6"/>
  <c r="H27" i="6"/>
  <c r="G27" i="6"/>
  <c r="F27" i="6"/>
  <c r="E27" i="6"/>
  <c r="D27" i="6"/>
  <c r="J23" i="6"/>
  <c r="I23" i="6"/>
  <c r="H23" i="6"/>
  <c r="G23" i="6"/>
  <c r="F23" i="6"/>
  <c r="E23" i="6"/>
  <c r="D23" i="6"/>
  <c r="J19" i="6"/>
  <c r="I19" i="6"/>
  <c r="H19" i="6"/>
  <c r="G19" i="6"/>
  <c r="F19" i="6"/>
  <c r="E19" i="6"/>
  <c r="D19" i="6"/>
  <c r="J15" i="6"/>
  <c r="I15" i="6"/>
  <c r="H15" i="6"/>
  <c r="G15" i="6"/>
  <c r="F15" i="6"/>
  <c r="E15" i="6"/>
  <c r="D15" i="6"/>
  <c r="J11" i="6"/>
  <c r="I11" i="6"/>
  <c r="H11" i="6"/>
  <c r="G11" i="6"/>
  <c r="F11" i="6"/>
  <c r="E11" i="6"/>
  <c r="D11" i="6"/>
  <c r="J7" i="6"/>
  <c r="I7" i="6"/>
  <c r="H7" i="6"/>
  <c r="G7" i="6"/>
  <c r="F7" i="6"/>
  <c r="E7" i="6"/>
  <c r="D7" i="6"/>
  <c r="G23" i="5"/>
  <c r="J27" i="5"/>
  <c r="I27" i="5"/>
  <c r="H27" i="5"/>
  <c r="G27" i="5"/>
  <c r="F27" i="5"/>
  <c r="E27" i="5"/>
  <c r="D27" i="5"/>
  <c r="J23" i="5"/>
  <c r="I23" i="5"/>
  <c r="H23" i="5"/>
  <c r="F23" i="5"/>
  <c r="E23" i="5"/>
  <c r="D23" i="5"/>
  <c r="J19" i="5"/>
  <c r="I19" i="5"/>
  <c r="H19" i="5"/>
  <c r="G19" i="5"/>
  <c r="F19" i="5"/>
  <c r="E19" i="5"/>
  <c r="D19" i="5"/>
  <c r="J15" i="5"/>
  <c r="I15" i="5"/>
  <c r="H15" i="5"/>
  <c r="G15" i="5"/>
  <c r="F15" i="5"/>
  <c r="E15" i="5"/>
  <c r="D15" i="5"/>
  <c r="J11" i="5"/>
  <c r="I11" i="5"/>
  <c r="H11" i="5"/>
  <c r="G11" i="5"/>
  <c r="F11" i="5"/>
  <c r="E11" i="5"/>
  <c r="D11" i="5"/>
  <c r="J7" i="5"/>
  <c r="I7" i="5"/>
  <c r="H7" i="5"/>
  <c r="G7" i="5"/>
  <c r="F7" i="5"/>
  <c r="E7" i="5"/>
  <c r="D7" i="5"/>
  <c r="J26" i="4" l="1"/>
  <c r="I11" i="4"/>
  <c r="G23" i="4"/>
  <c r="E19" i="4"/>
  <c r="D18" i="2" l="1"/>
  <c r="D19" i="2"/>
  <c r="D17" i="2"/>
  <c r="D16" i="2"/>
  <c r="J27" i="4"/>
  <c r="I27" i="4"/>
  <c r="H27" i="4"/>
  <c r="G27" i="4"/>
  <c r="F27" i="4"/>
  <c r="E27" i="4"/>
  <c r="D27" i="4"/>
  <c r="J23" i="4"/>
  <c r="I23" i="4"/>
  <c r="H23" i="4"/>
  <c r="F23" i="4"/>
  <c r="E23" i="4"/>
  <c r="D23" i="4"/>
  <c r="J19" i="4"/>
  <c r="I19" i="4"/>
  <c r="H19" i="4"/>
  <c r="G19" i="4"/>
  <c r="F19" i="4"/>
  <c r="D19" i="4"/>
  <c r="J15" i="4"/>
  <c r="I15" i="4"/>
  <c r="H15" i="4"/>
  <c r="G15" i="4"/>
  <c r="F15" i="4"/>
  <c r="E15" i="4"/>
  <c r="D15" i="4"/>
  <c r="J11" i="4"/>
  <c r="H11" i="4"/>
  <c r="G11" i="4"/>
  <c r="F11" i="4"/>
  <c r="E11" i="4"/>
  <c r="D11" i="4"/>
  <c r="J7" i="4"/>
  <c r="I7" i="4"/>
  <c r="H7" i="4"/>
  <c r="G7" i="4"/>
  <c r="F7" i="4"/>
  <c r="E7" i="4"/>
  <c r="D7" i="4"/>
  <c r="D11" i="1"/>
  <c r="D27" i="1"/>
  <c r="E27" i="1"/>
  <c r="F27" i="1"/>
  <c r="G27" i="1"/>
  <c r="H27" i="1"/>
  <c r="I27" i="1"/>
  <c r="J27" i="1"/>
  <c r="D23" i="1"/>
  <c r="E23" i="1"/>
  <c r="F23" i="1"/>
  <c r="G23" i="1"/>
  <c r="H23" i="1"/>
  <c r="I23" i="1"/>
  <c r="J23" i="1"/>
  <c r="D15" i="1"/>
  <c r="E15" i="1"/>
  <c r="F15" i="1"/>
  <c r="G15" i="1"/>
  <c r="H15" i="1"/>
  <c r="I15" i="1"/>
  <c r="J15" i="1"/>
  <c r="D19" i="1"/>
  <c r="E19" i="1"/>
  <c r="F19" i="1"/>
  <c r="G19" i="1"/>
  <c r="H19" i="1"/>
  <c r="I19" i="1"/>
  <c r="J19" i="1"/>
  <c r="E11" i="1"/>
  <c r="F11" i="1"/>
  <c r="G11" i="1"/>
  <c r="H11" i="1"/>
  <c r="I11" i="1"/>
  <c r="J11" i="1"/>
  <c r="J7" i="1"/>
  <c r="E7" i="1"/>
  <c r="F7" i="1"/>
  <c r="G7" i="1"/>
  <c r="H7" i="1"/>
  <c r="I7" i="1"/>
  <c r="D7" i="1"/>
</calcChain>
</file>

<file path=xl/sharedStrings.xml><?xml version="1.0" encoding="utf-8"?>
<sst xmlns="http://schemas.openxmlformats.org/spreadsheetml/2006/main" count="1021" uniqueCount="23">
  <si>
    <t>Trial 3</t>
  </si>
  <si>
    <t>Trial 2</t>
  </si>
  <si>
    <t>Trial 1</t>
  </si>
  <si>
    <t>AVERAGE</t>
  </si>
  <si>
    <t>Time (Min)</t>
  </si>
  <si>
    <r>
      <t>25</t>
    </r>
    <r>
      <rPr>
        <b/>
        <vertAlign val="superscript"/>
        <sz val="14"/>
        <color theme="1"/>
        <rFont val="Calibri"/>
        <family val="2"/>
        <scheme val="minor"/>
      </rPr>
      <t>o</t>
    </r>
    <r>
      <rPr>
        <b/>
        <sz val="14"/>
        <color theme="1"/>
        <rFont val="Calibri"/>
        <family val="2"/>
        <scheme val="minor"/>
      </rPr>
      <t>C</t>
    </r>
  </si>
  <si>
    <r>
      <t>30</t>
    </r>
    <r>
      <rPr>
        <b/>
        <vertAlign val="superscript"/>
        <sz val="14"/>
        <color theme="1"/>
        <rFont val="Calibri"/>
        <family val="2"/>
        <scheme val="minor"/>
      </rPr>
      <t>o</t>
    </r>
    <r>
      <rPr>
        <b/>
        <sz val="14"/>
        <color theme="1"/>
        <rFont val="Calibri"/>
        <family val="2"/>
        <scheme val="minor"/>
      </rPr>
      <t>C</t>
    </r>
  </si>
  <si>
    <r>
      <t>35</t>
    </r>
    <r>
      <rPr>
        <b/>
        <vertAlign val="superscript"/>
        <sz val="14"/>
        <color theme="1"/>
        <rFont val="Calibri"/>
        <family val="2"/>
        <scheme val="minor"/>
      </rPr>
      <t>o</t>
    </r>
    <r>
      <rPr>
        <b/>
        <sz val="14"/>
        <color theme="1"/>
        <rFont val="Calibri"/>
        <family val="2"/>
        <scheme val="minor"/>
      </rPr>
      <t>C</t>
    </r>
  </si>
  <si>
    <r>
      <t>40</t>
    </r>
    <r>
      <rPr>
        <b/>
        <vertAlign val="superscript"/>
        <sz val="14"/>
        <color theme="1"/>
        <rFont val="Calibri"/>
        <family val="2"/>
        <scheme val="minor"/>
      </rPr>
      <t>o</t>
    </r>
    <r>
      <rPr>
        <b/>
        <sz val="14"/>
        <color theme="1"/>
        <rFont val="Calibri"/>
        <family val="2"/>
        <scheme val="minor"/>
      </rPr>
      <t>C</t>
    </r>
  </si>
  <si>
    <r>
      <t>45</t>
    </r>
    <r>
      <rPr>
        <b/>
        <vertAlign val="superscript"/>
        <sz val="14"/>
        <color theme="1"/>
        <rFont val="Calibri"/>
        <family val="2"/>
        <scheme val="minor"/>
      </rPr>
      <t>o</t>
    </r>
    <r>
      <rPr>
        <b/>
        <sz val="14"/>
        <color theme="1"/>
        <rFont val="Calibri"/>
        <family val="2"/>
        <scheme val="minor"/>
      </rPr>
      <t>C</t>
    </r>
  </si>
  <si>
    <r>
      <t>50</t>
    </r>
    <r>
      <rPr>
        <b/>
        <vertAlign val="superscript"/>
        <sz val="14"/>
        <color theme="1"/>
        <rFont val="Calibri"/>
        <family val="2"/>
        <scheme val="minor"/>
      </rPr>
      <t>o</t>
    </r>
    <r>
      <rPr>
        <b/>
        <sz val="14"/>
        <color theme="1"/>
        <rFont val="Calibri"/>
        <family val="2"/>
        <scheme val="minor"/>
      </rPr>
      <t>C</t>
    </r>
  </si>
  <si>
    <r>
      <t xml:space="preserve">Temperature ( </t>
    </r>
    <r>
      <rPr>
        <b/>
        <vertAlign val="superscript"/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C )</t>
    </r>
  </si>
  <si>
    <t>Rate</t>
  </si>
  <si>
    <r>
      <t>(mL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/min)</t>
    </r>
  </si>
  <si>
    <t xml:space="preserve">  </t>
  </si>
  <si>
    <t>0.5-</t>
  </si>
  <si>
    <t>6-</t>
  </si>
  <si>
    <t>5-</t>
  </si>
  <si>
    <t>7-</t>
  </si>
  <si>
    <t>0-</t>
  </si>
  <si>
    <t>1-</t>
  </si>
  <si>
    <t>Insuffiant groups</t>
  </si>
  <si>
    <t>trial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</si>
</sst>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vertAlign val="superscript"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164" fontId="0" fillId="3" borderId="0" xfId="0" applyNumberFormat="1" applyFill="1" applyBorder="1" applyAlignment="1">
      <alignment horizontal="center" vertical="center"/>
    </xf>
    <xf numFmtId="164" fontId="0" fillId="2" borderId="0" xfId="0" applyNumberForma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4" fontId="0" fillId="0" borderId="0" xfId="1" applyNumberFormat="1" applyFont="1" applyBorder="1"/>
    <xf numFmtId="164" fontId="0" fillId="0" borderId="1" xfId="1" applyNumberFormat="1" applyFont="1" applyBorder="1"/>
    <xf numFmtId="0" fontId="0" fillId="0" borderId="2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64" fontId="0" fillId="4" borderId="0" xfId="0" applyNumberFormat="1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164" fontId="0" fillId="6" borderId="0" xfId="0" applyNumberFormat="1" applyFill="1" applyBorder="1" applyAlignment="1">
      <alignment horizontal="center" vertical="center"/>
    </xf>
    <xf numFmtId="164" fontId="2" fillId="6" borderId="1" xfId="0" applyNumberFormat="1" applyFont="1" applyFill="1" applyBorder="1" applyAlignment="1">
      <alignment horizontal="center" vertical="center"/>
    </xf>
    <xf numFmtId="0" fontId="3" fillId="0" borderId="0" xfId="0" applyFont="1"/>
    <xf numFmtId="164" fontId="0" fillId="7" borderId="0" xfId="0" applyNumberFormat="1" applyFill="1" applyBorder="1" applyAlignment="1">
      <alignment horizontal="center" vertical="center"/>
    </xf>
    <xf numFmtId="164" fontId="2" fillId="7" borderId="1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 textRotation="90"/>
    </xf>
    <xf numFmtId="0" fontId="5" fillId="3" borderId="1" xfId="0" applyFont="1" applyFill="1" applyBorder="1" applyAlignment="1">
      <alignment horizontal="center" vertical="center" textRotation="90"/>
    </xf>
    <xf numFmtId="0" fontId="5" fillId="2" borderId="0" xfId="0" applyFont="1" applyFill="1" applyBorder="1" applyAlignment="1">
      <alignment horizontal="center" vertical="center" textRotation="90"/>
    </xf>
    <xf numFmtId="0" fontId="5" fillId="2" borderId="1" xfId="0" applyFont="1" applyFill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textRotation="90"/>
    </xf>
    <xf numFmtId="0" fontId="3" fillId="0" borderId="0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textRotation="9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00"/>
            </a:pPr>
            <a:r>
              <a:rPr lang="en-US" sz="1100"/>
              <a:t>Figure 1: </a:t>
            </a:r>
            <a:r>
              <a:rPr lang="en-US" sz="1100" b="0"/>
              <a:t>Rate of fermentation of yeast in grape</a:t>
            </a:r>
            <a:r>
              <a:rPr lang="en-US" sz="1100" b="0" baseline="0"/>
              <a:t> juice at various temperatures</a:t>
            </a:r>
            <a:endParaRPr lang="en-US" sz="1100"/>
          </a:p>
        </c:rich>
      </c:tx>
      <c:layout>
        <c:manualLayout>
          <c:xMode val="edge"/>
          <c:yMode val="edge"/>
          <c:x val="0.29511789151356083"/>
          <c:y val="0.86111111111111116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86351706036747E-2"/>
          <c:y val="6.4641294838145236E-2"/>
          <c:w val="0.74080446194225724"/>
          <c:h val="0.6666010498687664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'Class Data'!$C$4</c:f>
              <c:strCache>
                <c:ptCount val="1"/>
                <c:pt idx="0">
                  <c:v>25</c:v>
                </c:pt>
              </c:strCache>
            </c:strRef>
          </c:tx>
          <c:marker>
            <c:symbol val="none"/>
          </c:marker>
          <c:xVal>
            <c:numRef>
              <c:f>'Class Data'!$D$3:$J$3</c:f>
              <c:numCache>
                <c:formatCode>General</c:formatCode>
                <c:ptCount val="7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</c:numCache>
            </c:numRef>
          </c:xVal>
          <c:yVal>
            <c:numRef>
              <c:f>'Class Data'!$D$4:$J$4</c:f>
              <c:numCache>
                <c:formatCode>0.0</c:formatCode>
                <c:ptCount val="7"/>
                <c:pt idx="0">
                  <c:v>3.283582089552239</c:v>
                </c:pt>
                <c:pt idx="1">
                  <c:v>5.0597014925373136</c:v>
                </c:pt>
                <c:pt idx="2">
                  <c:v>7.6194029850746272</c:v>
                </c:pt>
                <c:pt idx="3">
                  <c:v>10.947761194029852</c:v>
                </c:pt>
                <c:pt idx="4">
                  <c:v>14.597014925373134</c:v>
                </c:pt>
                <c:pt idx="5">
                  <c:v>18.656716417910449</c:v>
                </c:pt>
                <c:pt idx="6">
                  <c:v>23.126865671641792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C51-4F65-943A-EC7184614265}"/>
            </c:ext>
          </c:extLst>
        </c:ser>
        <c:ser>
          <c:idx val="1"/>
          <c:order val="1"/>
          <c:tx>
            <c:strRef>
              <c:f>'Class Data'!$C$5</c:f>
              <c:strCache>
                <c:ptCount val="1"/>
                <c:pt idx="0">
                  <c:v>30</c:v>
                </c:pt>
              </c:strCache>
            </c:strRef>
          </c:tx>
          <c:marker>
            <c:symbol val="none"/>
          </c:marker>
          <c:xVal>
            <c:numRef>
              <c:f>'Class Data'!$D$3:$J$3</c:f>
              <c:numCache>
                <c:formatCode>General</c:formatCode>
                <c:ptCount val="7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</c:numCache>
            </c:numRef>
          </c:xVal>
          <c:yVal>
            <c:numRef>
              <c:f>'Class Data'!$D$5:$J$5</c:f>
              <c:numCache>
                <c:formatCode>0.0</c:formatCode>
                <c:ptCount val="7"/>
                <c:pt idx="0">
                  <c:v>4.0136986301369859</c:v>
                </c:pt>
                <c:pt idx="1">
                  <c:v>7.4794520547945202</c:v>
                </c:pt>
                <c:pt idx="2">
                  <c:v>11.965753424657533</c:v>
                </c:pt>
                <c:pt idx="3">
                  <c:v>19.075342465753426</c:v>
                </c:pt>
                <c:pt idx="4">
                  <c:v>27.746575342465754</c:v>
                </c:pt>
                <c:pt idx="5">
                  <c:v>37.705479452054796</c:v>
                </c:pt>
                <c:pt idx="6">
                  <c:v>47.746575342465754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C51-4F65-943A-EC7184614265}"/>
            </c:ext>
          </c:extLst>
        </c:ser>
        <c:ser>
          <c:idx val="2"/>
          <c:order val="2"/>
          <c:tx>
            <c:strRef>
              <c:f>'Class Data'!$C$6</c:f>
              <c:strCache>
                <c:ptCount val="1"/>
                <c:pt idx="0">
                  <c:v>35</c:v>
                </c:pt>
              </c:strCache>
            </c:strRef>
          </c:tx>
          <c:marker>
            <c:symbol val="none"/>
          </c:marker>
          <c:xVal>
            <c:numRef>
              <c:f>'Class Data'!$D$3:$J$3</c:f>
              <c:numCache>
                <c:formatCode>General</c:formatCode>
                <c:ptCount val="7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</c:numCache>
            </c:numRef>
          </c:xVal>
          <c:yVal>
            <c:numRef>
              <c:f>'Class Data'!$D$6:$J$6</c:f>
              <c:numCache>
                <c:formatCode>0.0</c:formatCode>
                <c:ptCount val="7"/>
                <c:pt idx="0">
                  <c:v>8.5949367088607591</c:v>
                </c:pt>
                <c:pt idx="1">
                  <c:v>16.89240506329114</c:v>
                </c:pt>
                <c:pt idx="2">
                  <c:v>27.727848101265824</c:v>
                </c:pt>
                <c:pt idx="3">
                  <c:v>40.392405063291136</c:v>
                </c:pt>
                <c:pt idx="4">
                  <c:v>54.949367088607595</c:v>
                </c:pt>
                <c:pt idx="5">
                  <c:v>68.886075949367083</c:v>
                </c:pt>
                <c:pt idx="6">
                  <c:v>82.778947368421044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C51-4F65-943A-EC7184614265}"/>
            </c:ext>
          </c:extLst>
        </c:ser>
        <c:ser>
          <c:idx val="3"/>
          <c:order val="3"/>
          <c:tx>
            <c:strRef>
              <c:f>'Class Data'!$C$7</c:f>
              <c:strCache>
                <c:ptCount val="1"/>
                <c:pt idx="0">
                  <c:v>40</c:v>
                </c:pt>
              </c:strCache>
            </c:strRef>
          </c:tx>
          <c:marker>
            <c:symbol val="none"/>
          </c:marker>
          <c:xVal>
            <c:numRef>
              <c:f>'Class Data'!$D$3:$J$3</c:f>
              <c:numCache>
                <c:formatCode>General</c:formatCode>
                <c:ptCount val="7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</c:numCache>
            </c:numRef>
          </c:xVal>
          <c:yVal>
            <c:numRef>
              <c:f>'Class Data'!$D$7:$J$7</c:f>
              <c:numCache>
                <c:formatCode>0.0</c:formatCode>
                <c:ptCount val="7"/>
                <c:pt idx="0">
                  <c:v>8.4</c:v>
                </c:pt>
                <c:pt idx="1">
                  <c:v>16.638888888888889</c:v>
                </c:pt>
                <c:pt idx="2">
                  <c:v>26.472222222222221</c:v>
                </c:pt>
                <c:pt idx="3">
                  <c:v>40.155555555555559</c:v>
                </c:pt>
                <c:pt idx="4">
                  <c:v>54.055555555555557</c:v>
                </c:pt>
                <c:pt idx="5">
                  <c:v>69.455555555555549</c:v>
                </c:pt>
                <c:pt idx="6">
                  <c:v>84.455555555555549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5C51-4F65-943A-EC7184614265}"/>
            </c:ext>
          </c:extLst>
        </c:ser>
        <c:ser>
          <c:idx val="4"/>
          <c:order val="4"/>
          <c:tx>
            <c:strRef>
              <c:f>'Class Data'!$C$8</c:f>
              <c:strCache>
                <c:ptCount val="1"/>
                <c:pt idx="0">
                  <c:v>45</c:v>
                </c:pt>
              </c:strCache>
            </c:strRef>
          </c:tx>
          <c:marker>
            <c:symbol val="none"/>
          </c:marker>
          <c:xVal>
            <c:numRef>
              <c:f>'Class Data'!$D$3:$J$3</c:f>
              <c:numCache>
                <c:formatCode>General</c:formatCode>
                <c:ptCount val="7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</c:numCache>
            </c:numRef>
          </c:xVal>
          <c:yVal>
            <c:numRef>
              <c:f>'Class Data'!$D$8:$J$8</c:f>
              <c:numCache>
                <c:formatCode>0.0</c:formatCode>
                <c:ptCount val="7"/>
                <c:pt idx="0">
                  <c:v>14.662790697674419</c:v>
                </c:pt>
                <c:pt idx="1">
                  <c:v>28</c:v>
                </c:pt>
                <c:pt idx="2">
                  <c:v>44</c:v>
                </c:pt>
                <c:pt idx="3">
                  <c:v>61.872093023255815</c:v>
                </c:pt>
                <c:pt idx="4">
                  <c:v>81.348837209302332</c:v>
                </c:pt>
                <c:pt idx="5">
                  <c:v>97.872093023255815</c:v>
                </c:pt>
                <c:pt idx="6">
                  <c:v>114.44186046511628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5C51-4F65-943A-EC7184614265}"/>
            </c:ext>
          </c:extLst>
        </c:ser>
        <c:ser>
          <c:idx val="5"/>
          <c:order val="5"/>
          <c:tx>
            <c:strRef>
              <c:f>'Class Data'!$C$9</c:f>
              <c:strCache>
                <c:ptCount val="1"/>
                <c:pt idx="0">
                  <c:v>50</c:v>
                </c:pt>
              </c:strCache>
            </c:strRef>
          </c:tx>
          <c:marker>
            <c:symbol val="none"/>
          </c:marker>
          <c:xVal>
            <c:numRef>
              <c:f>'Class Data'!$D$3:$J$3</c:f>
              <c:numCache>
                <c:formatCode>General</c:formatCode>
                <c:ptCount val="7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</c:numCache>
            </c:numRef>
          </c:xVal>
          <c:yVal>
            <c:numRef>
              <c:f>'Class Data'!$D$9:$J$9</c:f>
              <c:numCache>
                <c:formatCode>0.0</c:formatCode>
                <c:ptCount val="7"/>
                <c:pt idx="0">
                  <c:v>14.144927536231885</c:v>
                </c:pt>
                <c:pt idx="1">
                  <c:v>26.10144927536232</c:v>
                </c:pt>
                <c:pt idx="2">
                  <c:v>37.905797101449274</c:v>
                </c:pt>
                <c:pt idx="3">
                  <c:v>50.434782608695649</c:v>
                </c:pt>
                <c:pt idx="4">
                  <c:v>60.217391304347828</c:v>
                </c:pt>
                <c:pt idx="5">
                  <c:v>72.311594202898547</c:v>
                </c:pt>
                <c:pt idx="6">
                  <c:v>81.934782608695656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5C51-4F65-943A-EC71846142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322816"/>
        <c:axId val="70328704"/>
      </c:scatterChart>
      <c:valAx>
        <c:axId val="70322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0328704"/>
        <c:crosses val="autoZero"/>
        <c:crossBetween val="midCat"/>
      </c:valAx>
      <c:valAx>
        <c:axId val="70328704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7032281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7575131233595804"/>
          <c:y val="4.9450277048702224E-2"/>
          <c:w val="0.1115"/>
          <c:h val="0.5279682740387378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en-US" sz="1400"/>
              <a:t>Figure</a:t>
            </a:r>
            <a:r>
              <a:rPr lang="en-US" sz="1400" baseline="0"/>
              <a:t> 2: </a:t>
            </a:r>
            <a:r>
              <a:rPr lang="en-US" sz="1400" b="0" baseline="0"/>
              <a:t>The rate of fermentation at various temperatures</a:t>
            </a:r>
            <a:endParaRPr lang="en-US" sz="1400" b="0"/>
          </a:p>
        </c:rich>
      </c:tx>
      <c:layout>
        <c:manualLayout>
          <c:xMode val="edge"/>
          <c:yMode val="edge"/>
          <c:x val="0.28368044619422572"/>
          <c:y val="0.82407407407407407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3085739282589688E-2"/>
          <c:y val="8.0011665208515589E-2"/>
          <c:w val="0.86227537182852143"/>
          <c:h val="0.63271216097987748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spPr>
              <a:ln>
                <a:headEnd type="triangle"/>
                <a:tailEnd type="triangle"/>
              </a:ln>
            </c:spPr>
            <c:trendlineType val="linear"/>
            <c:dispRSqr val="0"/>
            <c:dispEq val="0"/>
          </c:trendline>
          <c:xVal>
            <c:numRef>
              <c:f>'Class Data'!$C$14:$C$19</c:f>
              <c:numCache>
                <c:formatCode>General</c:formatCode>
                <c:ptCount val="6"/>
                <c:pt idx="0">
                  <c:v>25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  <c:pt idx="4">
                  <c:v>45</c:v>
                </c:pt>
                <c:pt idx="5">
                  <c:v>50</c:v>
                </c:pt>
              </c:numCache>
            </c:numRef>
          </c:xVal>
          <c:yVal>
            <c:numRef>
              <c:f>'Class Data'!$D$14:$D$19</c:f>
              <c:numCache>
                <c:formatCode>0.00</c:formatCode>
                <c:ptCount val="6"/>
                <c:pt idx="0">
                  <c:v>0.6607675906183369</c:v>
                </c:pt>
                <c:pt idx="1">
                  <c:v>1.3641878669275929</c:v>
                </c:pt>
                <c:pt idx="2">
                  <c:v>2.3651127819548869</c:v>
                </c:pt>
                <c:pt idx="3">
                  <c:v>2.4130158730158726</c:v>
                </c:pt>
                <c:pt idx="4">
                  <c:v>3.269767441860465</c:v>
                </c:pt>
                <c:pt idx="5">
                  <c:v>2.3409937888198757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874-4275-930B-283F2EDEB4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358144"/>
        <c:axId val="70359680"/>
      </c:scatterChart>
      <c:valAx>
        <c:axId val="70358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0359680"/>
        <c:crosses val="autoZero"/>
        <c:crossBetween val="midCat"/>
      </c:valAx>
      <c:valAx>
        <c:axId val="7035968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7035814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600075</xdr:colOff>
      <xdr:row>1</xdr:row>
      <xdr:rowOff>52387</xdr:rowOff>
    </xdr:from>
    <xdr:to>
      <xdr:col>18</xdr:col>
      <xdr:colOff>295275</xdr:colOff>
      <xdr:row>14</xdr:row>
      <xdr:rowOff>147637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495300</xdr:colOff>
      <xdr:row>17</xdr:row>
      <xdr:rowOff>42862</xdr:rowOff>
    </xdr:from>
    <xdr:to>
      <xdr:col>14</xdr:col>
      <xdr:colOff>190500</xdr:colOff>
      <xdr:row>31</xdr:row>
      <xdr:rowOff>119062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7"/>
  <sheetViews>
    <sheetView workbookViewId="0">
      <selection activeCell="C24" sqref="C24"/>
    </sheetView>
  </sheetViews>
  <sheetFormatPr defaultRowHeight="14.5" x14ac:dyDescent="0.35"/>
  <cols>
    <col min="3" max="3" width="12.54296875" style="1" bestFit="1" customWidth="1"/>
    <col min="4" max="10" width="9.1796875" style="1"/>
  </cols>
  <sheetData>
    <row r="2" spans="2:10" x14ac:dyDescent="0.35">
      <c r="B2" s="5"/>
      <c r="C2" s="6"/>
      <c r="D2" s="34" t="s">
        <v>4</v>
      </c>
      <c r="E2" s="34"/>
      <c r="F2" s="34"/>
      <c r="G2" s="34"/>
      <c r="H2" s="34"/>
      <c r="I2" s="34"/>
      <c r="J2" s="34"/>
    </row>
    <row r="3" spans="2:10" x14ac:dyDescent="0.35">
      <c r="B3" s="3"/>
      <c r="C3" s="2"/>
      <c r="D3" s="7">
        <v>5</v>
      </c>
      <c r="E3" s="7">
        <v>10</v>
      </c>
      <c r="F3" s="7">
        <v>15</v>
      </c>
      <c r="G3" s="7">
        <v>20</v>
      </c>
      <c r="H3" s="7">
        <v>25</v>
      </c>
      <c r="I3" s="7">
        <v>30</v>
      </c>
      <c r="J3" s="7">
        <v>35</v>
      </c>
    </row>
    <row r="4" spans="2:10" ht="15" customHeight="1" x14ac:dyDescent="0.35">
      <c r="B4" s="30" t="s">
        <v>5</v>
      </c>
      <c r="C4" s="8" t="s">
        <v>2</v>
      </c>
      <c r="D4" s="10">
        <v>0</v>
      </c>
      <c r="E4" s="10">
        <v>3</v>
      </c>
      <c r="F4" s="10">
        <v>8</v>
      </c>
      <c r="G4" s="10">
        <v>11</v>
      </c>
      <c r="H4" s="10">
        <v>14</v>
      </c>
      <c r="I4" s="10">
        <v>16</v>
      </c>
      <c r="J4" s="10">
        <v>18</v>
      </c>
    </row>
    <row r="5" spans="2:10" x14ac:dyDescent="0.35">
      <c r="B5" s="30"/>
      <c r="C5" s="8" t="s">
        <v>1</v>
      </c>
      <c r="D5" s="10">
        <v>0</v>
      </c>
      <c r="E5" s="10">
        <v>3</v>
      </c>
      <c r="F5" s="10">
        <v>4</v>
      </c>
      <c r="G5" s="10">
        <v>7</v>
      </c>
      <c r="H5" s="10">
        <v>8</v>
      </c>
      <c r="I5" s="10">
        <v>9</v>
      </c>
      <c r="J5" s="10">
        <v>11</v>
      </c>
    </row>
    <row r="6" spans="2:10" x14ac:dyDescent="0.35">
      <c r="B6" s="30"/>
      <c r="C6" s="8" t="s">
        <v>0</v>
      </c>
      <c r="D6" s="10">
        <v>3</v>
      </c>
      <c r="E6" s="10">
        <v>8</v>
      </c>
      <c r="F6" s="10">
        <v>8</v>
      </c>
      <c r="G6" s="10">
        <v>11</v>
      </c>
      <c r="H6" s="10">
        <v>14</v>
      </c>
      <c r="I6" s="10">
        <v>16</v>
      </c>
      <c r="J6" s="10">
        <v>17</v>
      </c>
    </row>
    <row r="7" spans="2:10" x14ac:dyDescent="0.35">
      <c r="B7" s="31"/>
      <c r="C7" s="12" t="s">
        <v>3</v>
      </c>
      <c r="D7" s="13">
        <f>IF(D6="","",AVERAGE(D4:D6))</f>
        <v>1</v>
      </c>
      <c r="E7" s="13">
        <f t="shared" ref="E7:J7" si="0">IF(E6="","",AVERAGE(E4:E6))</f>
        <v>4.666666666666667</v>
      </c>
      <c r="F7" s="13">
        <f t="shared" si="0"/>
        <v>6.666666666666667</v>
      </c>
      <c r="G7" s="13">
        <f t="shared" si="0"/>
        <v>9.6666666666666661</v>
      </c>
      <c r="H7" s="13">
        <f t="shared" si="0"/>
        <v>12</v>
      </c>
      <c r="I7" s="13">
        <f t="shared" si="0"/>
        <v>13.666666666666666</v>
      </c>
      <c r="J7" s="13">
        <f t="shared" si="0"/>
        <v>15.333333333333334</v>
      </c>
    </row>
    <row r="8" spans="2:10" x14ac:dyDescent="0.35">
      <c r="B8" s="32" t="s">
        <v>6</v>
      </c>
      <c r="C8" s="9" t="s">
        <v>2</v>
      </c>
      <c r="D8" s="11">
        <v>2</v>
      </c>
      <c r="E8" s="11">
        <v>4</v>
      </c>
      <c r="F8" s="11">
        <v>9</v>
      </c>
      <c r="G8" s="11">
        <v>11</v>
      </c>
      <c r="H8" s="11">
        <v>21</v>
      </c>
      <c r="I8" s="11">
        <v>27</v>
      </c>
      <c r="J8" s="11">
        <v>33</v>
      </c>
    </row>
    <row r="9" spans="2:10" x14ac:dyDescent="0.35">
      <c r="B9" s="32"/>
      <c r="C9" s="9" t="s">
        <v>1</v>
      </c>
      <c r="D9" s="11">
        <v>3</v>
      </c>
      <c r="E9" s="11">
        <v>6</v>
      </c>
      <c r="F9" s="11">
        <v>10</v>
      </c>
      <c r="G9" s="11">
        <v>32</v>
      </c>
      <c r="H9" s="11">
        <v>58</v>
      </c>
      <c r="I9" s="11">
        <v>81</v>
      </c>
      <c r="J9" s="11">
        <v>99</v>
      </c>
    </row>
    <row r="10" spans="2:10" x14ac:dyDescent="0.35">
      <c r="B10" s="32"/>
      <c r="C10" s="9" t="s">
        <v>0</v>
      </c>
      <c r="D10" s="11">
        <v>3</v>
      </c>
      <c r="E10" s="11">
        <v>5</v>
      </c>
      <c r="F10" s="11">
        <v>6</v>
      </c>
      <c r="G10" s="11">
        <v>9</v>
      </c>
      <c r="H10" s="11">
        <v>14</v>
      </c>
      <c r="I10" s="11">
        <v>18</v>
      </c>
      <c r="J10" s="11">
        <v>23</v>
      </c>
    </row>
    <row r="11" spans="2:10" x14ac:dyDescent="0.35">
      <c r="B11" s="33"/>
      <c r="C11" s="14" t="s">
        <v>3</v>
      </c>
      <c r="D11" s="15">
        <f>IF(D10="","",AVERAGE(D8:D10))</f>
        <v>2.6666666666666665</v>
      </c>
      <c r="E11" s="15">
        <f t="shared" ref="E11" si="1">IF(E10="","",AVERAGE(E8:E10))</f>
        <v>5</v>
      </c>
      <c r="F11" s="15">
        <f t="shared" ref="F11" si="2">IF(F10="","",AVERAGE(F8:F10))</f>
        <v>8.3333333333333339</v>
      </c>
      <c r="G11" s="15">
        <f t="shared" ref="G11" si="3">IF(G10="","",AVERAGE(G8:G10))</f>
        <v>17.333333333333332</v>
      </c>
      <c r="H11" s="15">
        <f t="shared" ref="H11" si="4">IF(H10="","",AVERAGE(H8:H10))</f>
        <v>31</v>
      </c>
      <c r="I11" s="15">
        <f t="shared" ref="I11" si="5">IF(I10="","",AVERAGE(I8:I10))</f>
        <v>42</v>
      </c>
      <c r="J11" s="15">
        <f t="shared" ref="J11" si="6">IF(J10="","",AVERAGE(J8:J10))</f>
        <v>51.666666666666664</v>
      </c>
    </row>
    <row r="12" spans="2:10" x14ac:dyDescent="0.35">
      <c r="B12" s="30" t="s">
        <v>7</v>
      </c>
      <c r="C12" s="8" t="s">
        <v>2</v>
      </c>
      <c r="D12" s="10">
        <v>5</v>
      </c>
      <c r="E12" s="10">
        <v>17</v>
      </c>
      <c r="F12" s="10">
        <v>41</v>
      </c>
      <c r="G12" s="10">
        <v>68</v>
      </c>
      <c r="H12" s="10">
        <v>82</v>
      </c>
      <c r="I12" s="10">
        <v>102</v>
      </c>
      <c r="J12" s="10">
        <v>133</v>
      </c>
    </row>
    <row r="13" spans="2:10" x14ac:dyDescent="0.35">
      <c r="B13" s="30"/>
      <c r="C13" s="8" t="s">
        <v>1</v>
      </c>
      <c r="D13" s="10">
        <v>5</v>
      </c>
      <c r="E13" s="10">
        <v>11</v>
      </c>
      <c r="F13" s="10">
        <v>27</v>
      </c>
      <c r="G13" s="10">
        <v>27</v>
      </c>
      <c r="H13" s="10">
        <v>63</v>
      </c>
      <c r="I13" s="10">
        <v>75</v>
      </c>
      <c r="J13" s="10">
        <v>92</v>
      </c>
    </row>
    <row r="14" spans="2:10" x14ac:dyDescent="0.35">
      <c r="B14" s="30"/>
      <c r="C14" s="8" t="s">
        <v>0</v>
      </c>
      <c r="D14" s="10">
        <v>6</v>
      </c>
      <c r="E14" s="10">
        <v>14</v>
      </c>
      <c r="F14" s="10">
        <v>17</v>
      </c>
      <c r="G14" s="10">
        <v>40</v>
      </c>
      <c r="H14" s="10">
        <v>43</v>
      </c>
      <c r="I14" s="10">
        <v>62</v>
      </c>
      <c r="J14" s="10">
        <v>64</v>
      </c>
    </row>
    <row r="15" spans="2:10" x14ac:dyDescent="0.35">
      <c r="B15" s="31"/>
      <c r="C15" s="12" t="s">
        <v>3</v>
      </c>
      <c r="D15" s="13">
        <f>IF(D14="","",AVERAGE(D12:D14))</f>
        <v>5.333333333333333</v>
      </c>
      <c r="E15" s="13">
        <f t="shared" ref="E15" si="7">IF(E14="","",AVERAGE(E12:E14))</f>
        <v>14</v>
      </c>
      <c r="F15" s="13">
        <f t="shared" ref="F15" si="8">IF(F14="","",AVERAGE(F12:F14))</f>
        <v>28.333333333333332</v>
      </c>
      <c r="G15" s="13">
        <f t="shared" ref="G15" si="9">IF(G14="","",AVERAGE(G12:G14))</f>
        <v>45</v>
      </c>
      <c r="H15" s="13">
        <f t="shared" ref="H15" si="10">IF(H14="","",AVERAGE(H12:H14))</f>
        <v>62.666666666666664</v>
      </c>
      <c r="I15" s="13">
        <f t="shared" ref="I15" si="11">IF(I14="","",AVERAGE(I12:I14))</f>
        <v>79.666666666666671</v>
      </c>
      <c r="J15" s="13">
        <f t="shared" ref="J15" si="12">IF(J14="","",AVERAGE(J12:J14))</f>
        <v>96.333333333333329</v>
      </c>
    </row>
    <row r="16" spans="2:10" x14ac:dyDescent="0.35">
      <c r="B16" s="32" t="s">
        <v>8</v>
      </c>
      <c r="C16" s="9" t="s">
        <v>2</v>
      </c>
      <c r="D16" s="11">
        <v>4</v>
      </c>
      <c r="E16" s="11">
        <v>7</v>
      </c>
      <c r="F16" s="11">
        <v>8</v>
      </c>
      <c r="G16" s="11">
        <v>18</v>
      </c>
      <c r="H16" s="11">
        <v>25</v>
      </c>
      <c r="I16" s="11">
        <v>70</v>
      </c>
      <c r="J16" s="11">
        <v>78</v>
      </c>
    </row>
    <row r="17" spans="2:10" x14ac:dyDescent="0.35">
      <c r="B17" s="32"/>
      <c r="C17" s="9" t="s">
        <v>1</v>
      </c>
      <c r="D17" s="11">
        <v>4</v>
      </c>
      <c r="E17" s="11">
        <v>7</v>
      </c>
      <c r="F17" s="11">
        <v>10</v>
      </c>
      <c r="G17" s="11">
        <v>16</v>
      </c>
      <c r="H17" s="11">
        <v>21</v>
      </c>
      <c r="I17" s="11">
        <v>35</v>
      </c>
      <c r="J17" s="11">
        <v>48</v>
      </c>
    </row>
    <row r="18" spans="2:10" x14ac:dyDescent="0.35">
      <c r="B18" s="32"/>
      <c r="C18" s="9" t="s">
        <v>0</v>
      </c>
      <c r="D18" s="11">
        <v>1</v>
      </c>
      <c r="E18" s="11">
        <v>2</v>
      </c>
      <c r="F18" s="11">
        <v>2</v>
      </c>
      <c r="G18" s="11">
        <v>4</v>
      </c>
      <c r="H18" s="11">
        <v>4</v>
      </c>
      <c r="I18" s="11">
        <v>8</v>
      </c>
      <c r="J18" s="11">
        <v>16</v>
      </c>
    </row>
    <row r="19" spans="2:10" x14ac:dyDescent="0.35">
      <c r="B19" s="33"/>
      <c r="C19" s="14" t="s">
        <v>3</v>
      </c>
      <c r="D19" s="15">
        <f>IF(D18="","",AVERAGE(D16:D18))</f>
        <v>3</v>
      </c>
      <c r="E19" s="15">
        <f t="shared" ref="E19" si="13">IF(E18="","",AVERAGE(E16:E18))</f>
        <v>5.333333333333333</v>
      </c>
      <c r="F19" s="15">
        <f t="shared" ref="F19" si="14">IF(F18="","",AVERAGE(F16:F18))</f>
        <v>6.666666666666667</v>
      </c>
      <c r="G19" s="15">
        <f t="shared" ref="G19" si="15">IF(G18="","",AVERAGE(G16:G18))</f>
        <v>12.666666666666666</v>
      </c>
      <c r="H19" s="15">
        <f t="shared" ref="H19" si="16">IF(H18="","",AVERAGE(H16:H18))</f>
        <v>16.666666666666668</v>
      </c>
      <c r="I19" s="15">
        <f t="shared" ref="I19" si="17">IF(I18="","",AVERAGE(I16:I18))</f>
        <v>37.666666666666664</v>
      </c>
      <c r="J19" s="15">
        <f t="shared" ref="J19" si="18">IF(J18="","",AVERAGE(J16:J18))</f>
        <v>47.333333333333336</v>
      </c>
    </row>
    <row r="20" spans="2:10" x14ac:dyDescent="0.35">
      <c r="B20" s="30" t="s">
        <v>9</v>
      </c>
      <c r="C20" s="8" t="s">
        <v>2</v>
      </c>
      <c r="D20" s="10">
        <v>3</v>
      </c>
      <c r="E20" s="10">
        <v>5</v>
      </c>
      <c r="F20" s="10">
        <v>13</v>
      </c>
      <c r="G20" s="10">
        <v>22</v>
      </c>
      <c r="H20" s="10">
        <v>41</v>
      </c>
      <c r="I20" s="10">
        <v>51</v>
      </c>
      <c r="J20" s="10">
        <v>71</v>
      </c>
    </row>
    <row r="21" spans="2:10" x14ac:dyDescent="0.35">
      <c r="B21" s="30"/>
      <c r="C21" s="8" t="s">
        <v>1</v>
      </c>
      <c r="D21" s="10">
        <v>3</v>
      </c>
      <c r="E21" s="10">
        <v>5</v>
      </c>
      <c r="F21" s="10">
        <v>17</v>
      </c>
      <c r="G21" s="10">
        <v>34</v>
      </c>
      <c r="H21" s="10">
        <v>64</v>
      </c>
      <c r="I21" s="10">
        <v>83</v>
      </c>
      <c r="J21" s="10">
        <v>83</v>
      </c>
    </row>
    <row r="22" spans="2:10" x14ac:dyDescent="0.35">
      <c r="B22" s="30"/>
      <c r="C22" s="8" t="s">
        <v>0</v>
      </c>
      <c r="D22" s="10">
        <v>4</v>
      </c>
      <c r="E22" s="10">
        <v>16</v>
      </c>
      <c r="F22" s="10">
        <v>48</v>
      </c>
      <c r="G22" s="10">
        <v>80</v>
      </c>
      <c r="H22" s="10">
        <v>113</v>
      </c>
      <c r="I22" s="10">
        <v>137</v>
      </c>
      <c r="J22" s="10">
        <v>172</v>
      </c>
    </row>
    <row r="23" spans="2:10" x14ac:dyDescent="0.35">
      <c r="B23" s="31"/>
      <c r="C23" s="12" t="s">
        <v>3</v>
      </c>
      <c r="D23" s="13">
        <f>IF(D22="","",AVERAGE(D20:D22))</f>
        <v>3.3333333333333335</v>
      </c>
      <c r="E23" s="13">
        <f t="shared" ref="E23" si="19">IF(E22="","",AVERAGE(E20:E22))</f>
        <v>8.6666666666666661</v>
      </c>
      <c r="F23" s="13">
        <f t="shared" ref="F23" si="20">IF(F22="","",AVERAGE(F20:F22))</f>
        <v>26</v>
      </c>
      <c r="G23" s="13">
        <f t="shared" ref="G23" si="21">IF(G22="","",AVERAGE(G20:G22))</f>
        <v>45.333333333333336</v>
      </c>
      <c r="H23" s="13">
        <f t="shared" ref="H23" si="22">IF(H22="","",AVERAGE(H20:H22))</f>
        <v>72.666666666666671</v>
      </c>
      <c r="I23" s="13">
        <f t="shared" ref="I23" si="23">IF(I22="","",AVERAGE(I20:I22))</f>
        <v>90.333333333333329</v>
      </c>
      <c r="J23" s="13">
        <f t="shared" ref="J23" si="24">IF(J22="","",AVERAGE(J20:J22))</f>
        <v>108.66666666666667</v>
      </c>
    </row>
    <row r="24" spans="2:10" x14ac:dyDescent="0.35">
      <c r="B24" s="32" t="s">
        <v>10</v>
      </c>
      <c r="C24" s="9" t="s">
        <v>2</v>
      </c>
      <c r="D24" s="11">
        <v>0</v>
      </c>
      <c r="E24" s="11">
        <v>0</v>
      </c>
      <c r="F24" s="11">
        <v>9</v>
      </c>
      <c r="G24" s="11">
        <v>19</v>
      </c>
      <c r="H24" s="11">
        <v>21</v>
      </c>
      <c r="I24" s="11">
        <v>41</v>
      </c>
      <c r="J24" s="11">
        <v>52</v>
      </c>
    </row>
    <row r="25" spans="2:10" x14ac:dyDescent="0.35">
      <c r="B25" s="32"/>
      <c r="C25" s="9" t="s">
        <v>1</v>
      </c>
      <c r="D25" s="11">
        <v>14</v>
      </c>
      <c r="E25" s="11">
        <v>25</v>
      </c>
      <c r="F25" s="11">
        <v>58</v>
      </c>
      <c r="G25" s="11">
        <v>89</v>
      </c>
      <c r="H25" s="11">
        <v>104</v>
      </c>
      <c r="I25" s="11">
        <v>142</v>
      </c>
      <c r="J25" s="11">
        <v>155</v>
      </c>
    </row>
    <row r="26" spans="2:10" x14ac:dyDescent="0.35">
      <c r="B26" s="32"/>
      <c r="C26" s="9" t="s">
        <v>0</v>
      </c>
      <c r="D26" s="11">
        <v>11</v>
      </c>
      <c r="E26" s="11">
        <v>18</v>
      </c>
      <c r="F26" s="11">
        <v>35</v>
      </c>
      <c r="G26" s="11">
        <v>48</v>
      </c>
      <c r="H26" s="11">
        <v>75</v>
      </c>
      <c r="I26" s="11">
        <v>95</v>
      </c>
      <c r="J26" s="11">
        <v>110</v>
      </c>
    </row>
    <row r="27" spans="2:10" x14ac:dyDescent="0.35">
      <c r="B27" s="33"/>
      <c r="C27" s="14" t="s">
        <v>3</v>
      </c>
      <c r="D27" s="15">
        <f>IF(D26="","",AVERAGE(D24:D26))</f>
        <v>8.3333333333333339</v>
      </c>
      <c r="E27" s="15">
        <f t="shared" ref="E27" si="25">IF(E26="","",AVERAGE(E24:E26))</f>
        <v>14.333333333333334</v>
      </c>
      <c r="F27" s="15">
        <f t="shared" ref="F27" si="26">IF(F26="","",AVERAGE(F24:F26))</f>
        <v>34</v>
      </c>
      <c r="G27" s="15">
        <f t="shared" ref="G27" si="27">IF(G26="","",AVERAGE(G24:G26))</f>
        <v>52</v>
      </c>
      <c r="H27" s="15">
        <f t="shared" ref="H27" si="28">IF(H26="","",AVERAGE(H24:H26))</f>
        <v>66.666666666666671</v>
      </c>
      <c r="I27" s="15">
        <f t="shared" ref="I27" si="29">IF(I26="","",AVERAGE(I24:I26))</f>
        <v>92.666666666666671</v>
      </c>
      <c r="J27" s="15">
        <f t="shared" ref="J27" si="30">IF(J26="","",AVERAGE(J24:J26))</f>
        <v>105.66666666666667</v>
      </c>
    </row>
  </sheetData>
  <mergeCells count="7">
    <mergeCell ref="B20:B23"/>
    <mergeCell ref="B24:B27"/>
    <mergeCell ref="B4:B7"/>
    <mergeCell ref="D2:J2"/>
    <mergeCell ref="B8:B11"/>
    <mergeCell ref="B12:B15"/>
    <mergeCell ref="B16:B19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7"/>
  <sheetViews>
    <sheetView workbookViewId="0">
      <selection sqref="A1:XFD1048576"/>
    </sheetView>
  </sheetViews>
  <sheetFormatPr defaultRowHeight="14.5" x14ac:dyDescent="0.35"/>
  <cols>
    <col min="3" max="3" width="12.54296875" style="1" bestFit="1" customWidth="1"/>
    <col min="4" max="10" width="9.1796875" style="1"/>
  </cols>
  <sheetData>
    <row r="2" spans="2:10" x14ac:dyDescent="0.35">
      <c r="B2" s="5"/>
      <c r="C2" s="6"/>
      <c r="D2" s="34" t="s">
        <v>4</v>
      </c>
      <c r="E2" s="34"/>
      <c r="F2" s="34"/>
      <c r="G2" s="34"/>
      <c r="H2" s="34"/>
      <c r="I2" s="34"/>
      <c r="J2" s="34"/>
    </row>
    <row r="3" spans="2:10" x14ac:dyDescent="0.35">
      <c r="B3" s="3"/>
      <c r="C3" s="2"/>
      <c r="D3" s="7">
        <v>5</v>
      </c>
      <c r="E3" s="7">
        <v>10</v>
      </c>
      <c r="F3" s="7">
        <v>15</v>
      </c>
      <c r="G3" s="7">
        <v>20</v>
      </c>
      <c r="H3" s="7">
        <v>25</v>
      </c>
      <c r="I3" s="7">
        <v>30</v>
      </c>
      <c r="J3" s="7">
        <v>35</v>
      </c>
    </row>
    <row r="4" spans="2:10" ht="15" customHeight="1" x14ac:dyDescent="0.35">
      <c r="B4" s="30" t="s">
        <v>5</v>
      </c>
      <c r="C4" s="8" t="s">
        <v>2</v>
      </c>
      <c r="D4" s="10">
        <v>0</v>
      </c>
      <c r="E4" s="10">
        <v>0</v>
      </c>
      <c r="F4" s="10">
        <v>0</v>
      </c>
      <c r="G4" s="10">
        <v>0</v>
      </c>
      <c r="H4" s="10">
        <v>6</v>
      </c>
      <c r="I4" s="10">
        <v>15</v>
      </c>
      <c r="J4" s="10">
        <v>25</v>
      </c>
    </row>
    <row r="5" spans="2:10" x14ac:dyDescent="0.35">
      <c r="B5" s="30"/>
      <c r="C5" s="8" t="s">
        <v>1</v>
      </c>
      <c r="D5" s="10">
        <v>0</v>
      </c>
      <c r="E5" s="10">
        <v>1</v>
      </c>
      <c r="F5" s="10">
        <v>6</v>
      </c>
      <c r="G5" s="10">
        <v>13</v>
      </c>
      <c r="H5" s="10">
        <v>29</v>
      </c>
      <c r="I5" s="10">
        <v>49</v>
      </c>
      <c r="J5" s="10">
        <v>71</v>
      </c>
    </row>
    <row r="6" spans="2:10" x14ac:dyDescent="0.35">
      <c r="B6" s="30"/>
      <c r="C6" s="8" t="s">
        <v>0</v>
      </c>
      <c r="D6" s="10">
        <v>0</v>
      </c>
      <c r="E6" s="10">
        <v>0</v>
      </c>
      <c r="F6" s="10">
        <v>0</v>
      </c>
      <c r="G6" s="10">
        <v>1</v>
      </c>
      <c r="H6" s="10">
        <v>9</v>
      </c>
      <c r="I6" s="10">
        <v>16</v>
      </c>
      <c r="J6" s="10">
        <v>24</v>
      </c>
    </row>
    <row r="7" spans="2:10" x14ac:dyDescent="0.35">
      <c r="B7" s="31"/>
      <c r="C7" s="12" t="s">
        <v>3</v>
      </c>
      <c r="D7" s="13">
        <f t="shared" ref="D7:J7" si="0">IF(D6="","",AVERAGE(D4:D6))</f>
        <v>0</v>
      </c>
      <c r="E7" s="13">
        <f t="shared" si="0"/>
        <v>0.33333333333333331</v>
      </c>
      <c r="F7" s="13">
        <f t="shared" si="0"/>
        <v>2</v>
      </c>
      <c r="G7" s="13">
        <f t="shared" si="0"/>
        <v>4.666666666666667</v>
      </c>
      <c r="H7" s="13">
        <f t="shared" si="0"/>
        <v>14.666666666666666</v>
      </c>
      <c r="I7" s="13">
        <f t="shared" si="0"/>
        <v>26.666666666666668</v>
      </c>
      <c r="J7" s="13">
        <f t="shared" si="0"/>
        <v>40</v>
      </c>
    </row>
    <row r="8" spans="2:10" x14ac:dyDescent="0.35">
      <c r="B8" s="32" t="s">
        <v>6</v>
      </c>
      <c r="C8" s="9" t="s">
        <v>2</v>
      </c>
      <c r="D8" s="11">
        <v>1</v>
      </c>
      <c r="E8" s="11">
        <v>5</v>
      </c>
      <c r="F8" s="11">
        <v>10</v>
      </c>
      <c r="G8" s="11">
        <v>17</v>
      </c>
      <c r="H8" s="11">
        <v>26</v>
      </c>
      <c r="I8" s="11">
        <v>36</v>
      </c>
      <c r="J8" s="11">
        <v>50</v>
      </c>
    </row>
    <row r="9" spans="2:10" x14ac:dyDescent="0.35">
      <c r="B9" s="32"/>
      <c r="C9" s="9" t="s">
        <v>1</v>
      </c>
      <c r="D9" s="11">
        <v>2</v>
      </c>
      <c r="E9" s="11">
        <v>6</v>
      </c>
      <c r="F9" s="11">
        <v>12</v>
      </c>
      <c r="G9" s="11">
        <v>26</v>
      </c>
      <c r="H9" s="11">
        <v>34</v>
      </c>
      <c r="I9" s="11">
        <v>47</v>
      </c>
      <c r="J9" s="11">
        <v>62</v>
      </c>
    </row>
    <row r="10" spans="2:10" x14ac:dyDescent="0.35">
      <c r="B10" s="32"/>
      <c r="C10" s="9" t="s">
        <v>0</v>
      </c>
      <c r="D10" s="11">
        <v>0</v>
      </c>
      <c r="E10" s="11">
        <v>3</v>
      </c>
      <c r="F10" s="11">
        <v>8</v>
      </c>
      <c r="G10" s="11">
        <v>17</v>
      </c>
      <c r="H10" s="11">
        <v>26</v>
      </c>
      <c r="I10" s="11">
        <v>38</v>
      </c>
      <c r="J10" s="11">
        <v>49</v>
      </c>
    </row>
    <row r="11" spans="2:10" x14ac:dyDescent="0.35">
      <c r="B11" s="33"/>
      <c r="C11" s="14" t="s">
        <v>3</v>
      </c>
      <c r="D11" s="15">
        <f>IF(D10="","",AVERAGE(D8:D10))</f>
        <v>1</v>
      </c>
      <c r="E11" s="15">
        <f t="shared" ref="E11:J11" si="1">IF(E10="","",AVERAGE(E8:E10))</f>
        <v>4.666666666666667</v>
      </c>
      <c r="F11" s="15">
        <f t="shared" si="1"/>
        <v>10</v>
      </c>
      <c r="G11" s="15">
        <f t="shared" si="1"/>
        <v>20</v>
      </c>
      <c r="H11" s="15">
        <f t="shared" si="1"/>
        <v>28.666666666666668</v>
      </c>
      <c r="I11" s="15">
        <f t="shared" si="1"/>
        <v>40.333333333333336</v>
      </c>
      <c r="J11" s="15">
        <f t="shared" si="1"/>
        <v>53.666666666666664</v>
      </c>
    </row>
    <row r="12" spans="2:10" x14ac:dyDescent="0.35">
      <c r="B12" s="30" t="s">
        <v>7</v>
      </c>
      <c r="C12" s="8" t="s">
        <v>2</v>
      </c>
      <c r="D12" s="10"/>
      <c r="E12" s="10"/>
      <c r="F12" s="10"/>
      <c r="G12" s="10"/>
      <c r="H12" s="10"/>
      <c r="I12" s="10"/>
      <c r="J12" s="10"/>
    </row>
    <row r="13" spans="2:10" x14ac:dyDescent="0.35">
      <c r="B13" s="30"/>
      <c r="C13" s="8" t="s">
        <v>1</v>
      </c>
      <c r="D13" s="10"/>
      <c r="E13" s="10"/>
      <c r="F13" s="10"/>
      <c r="G13" s="10"/>
      <c r="H13" s="10"/>
      <c r="I13" s="10"/>
      <c r="J13" s="10"/>
    </row>
    <row r="14" spans="2:10" x14ac:dyDescent="0.35">
      <c r="B14" s="30"/>
      <c r="C14" s="8" t="s">
        <v>0</v>
      </c>
      <c r="D14" s="10">
        <v>0</v>
      </c>
      <c r="E14" s="10">
        <v>1</v>
      </c>
      <c r="F14" s="10">
        <v>6</v>
      </c>
      <c r="G14" s="10">
        <v>11</v>
      </c>
      <c r="H14" s="10">
        <v>20</v>
      </c>
      <c r="I14" s="10">
        <v>30</v>
      </c>
      <c r="J14" s="10">
        <v>36</v>
      </c>
    </row>
    <row r="15" spans="2:10" x14ac:dyDescent="0.35">
      <c r="B15" s="31"/>
      <c r="C15" s="12" t="s">
        <v>3</v>
      </c>
      <c r="D15" s="13">
        <f>IF(D14="","",AVERAGE(D12:D14))</f>
        <v>0</v>
      </c>
      <c r="E15" s="13">
        <f t="shared" ref="E15:J15" si="2">IF(E14="","",AVERAGE(E12:E14))</f>
        <v>1</v>
      </c>
      <c r="F15" s="13">
        <f t="shared" si="2"/>
        <v>6</v>
      </c>
      <c r="G15" s="13">
        <f t="shared" si="2"/>
        <v>11</v>
      </c>
      <c r="H15" s="13">
        <f t="shared" si="2"/>
        <v>20</v>
      </c>
      <c r="I15" s="13">
        <f t="shared" si="2"/>
        <v>30</v>
      </c>
      <c r="J15" s="13">
        <f t="shared" si="2"/>
        <v>36</v>
      </c>
    </row>
    <row r="16" spans="2:10" x14ac:dyDescent="0.35">
      <c r="B16" s="32" t="s">
        <v>8</v>
      </c>
      <c r="C16" s="9" t="s">
        <v>2</v>
      </c>
      <c r="D16" s="11">
        <v>0</v>
      </c>
      <c r="E16" s="11">
        <v>1</v>
      </c>
      <c r="F16" s="11">
        <v>1</v>
      </c>
      <c r="G16" s="11">
        <v>19</v>
      </c>
      <c r="H16" s="11">
        <v>32</v>
      </c>
      <c r="I16" s="11">
        <v>53</v>
      </c>
      <c r="J16" s="11">
        <v>72</v>
      </c>
    </row>
    <row r="17" spans="2:10" x14ac:dyDescent="0.35">
      <c r="B17" s="32"/>
      <c r="C17" s="9" t="s">
        <v>1</v>
      </c>
      <c r="D17" s="11">
        <v>0</v>
      </c>
      <c r="E17" s="11">
        <v>3</v>
      </c>
      <c r="F17" s="11">
        <v>12</v>
      </c>
      <c r="G17" s="11">
        <v>23</v>
      </c>
      <c r="H17" s="11">
        <v>36</v>
      </c>
      <c r="I17" s="11">
        <v>55</v>
      </c>
      <c r="J17" s="11">
        <v>70</v>
      </c>
    </row>
    <row r="18" spans="2:10" x14ac:dyDescent="0.35">
      <c r="B18" s="32"/>
      <c r="C18" s="9" t="s">
        <v>0</v>
      </c>
      <c r="D18" s="11">
        <v>0</v>
      </c>
      <c r="E18" s="11">
        <v>3</v>
      </c>
      <c r="F18" s="11">
        <v>10</v>
      </c>
      <c r="G18" s="11">
        <v>28</v>
      </c>
      <c r="H18" s="11">
        <v>40</v>
      </c>
      <c r="I18" s="11">
        <v>57</v>
      </c>
      <c r="J18" s="11">
        <v>75</v>
      </c>
    </row>
    <row r="19" spans="2:10" x14ac:dyDescent="0.35">
      <c r="B19" s="33"/>
      <c r="C19" s="14" t="s">
        <v>3</v>
      </c>
      <c r="D19" s="15">
        <f>IF(D18="","",AVERAGE(D16:D18))</f>
        <v>0</v>
      </c>
      <c r="E19" s="15">
        <f t="shared" ref="E19:J19" si="3">IF(E18="","",AVERAGE(E16:E18))</f>
        <v>2.3333333333333335</v>
      </c>
      <c r="F19" s="15">
        <f t="shared" si="3"/>
        <v>7.666666666666667</v>
      </c>
      <c r="G19" s="15">
        <f t="shared" si="3"/>
        <v>23.333333333333332</v>
      </c>
      <c r="H19" s="15">
        <f t="shared" si="3"/>
        <v>36</v>
      </c>
      <c r="I19" s="15">
        <f t="shared" si="3"/>
        <v>55</v>
      </c>
      <c r="J19" s="15">
        <f t="shared" si="3"/>
        <v>72.333333333333329</v>
      </c>
    </row>
    <row r="20" spans="2:10" x14ac:dyDescent="0.35">
      <c r="B20" s="30" t="s">
        <v>9</v>
      </c>
      <c r="C20" s="8" t="s">
        <v>2</v>
      </c>
      <c r="D20" s="10">
        <v>0</v>
      </c>
      <c r="E20" s="10">
        <v>0</v>
      </c>
      <c r="F20" s="10">
        <v>23</v>
      </c>
      <c r="G20" s="10">
        <v>41</v>
      </c>
      <c r="H20" s="10">
        <v>63</v>
      </c>
      <c r="I20" s="10">
        <v>75</v>
      </c>
      <c r="J20" s="10">
        <v>84</v>
      </c>
    </row>
    <row r="21" spans="2:10" x14ac:dyDescent="0.35">
      <c r="B21" s="30"/>
      <c r="C21" s="8" t="s">
        <v>1</v>
      </c>
      <c r="D21" s="10">
        <v>13</v>
      </c>
      <c r="E21" s="10">
        <v>23</v>
      </c>
      <c r="F21" s="10">
        <v>46</v>
      </c>
      <c r="G21" s="10">
        <v>61</v>
      </c>
      <c r="H21" s="10">
        <v>80</v>
      </c>
      <c r="I21" s="10">
        <v>97</v>
      </c>
      <c r="J21" s="10">
        <v>113</v>
      </c>
    </row>
    <row r="22" spans="2:10" x14ac:dyDescent="0.35">
      <c r="B22" s="30"/>
      <c r="C22" s="8" t="s">
        <v>0</v>
      </c>
      <c r="D22" s="10">
        <v>15</v>
      </c>
      <c r="E22" s="10">
        <v>29</v>
      </c>
      <c r="F22" s="10">
        <v>54</v>
      </c>
      <c r="G22" s="10">
        <v>78</v>
      </c>
      <c r="H22" s="10">
        <v>98</v>
      </c>
      <c r="I22" s="10">
        <v>111</v>
      </c>
      <c r="J22" s="10">
        <v>131</v>
      </c>
    </row>
    <row r="23" spans="2:10" x14ac:dyDescent="0.35">
      <c r="B23" s="31"/>
      <c r="C23" s="12" t="s">
        <v>3</v>
      </c>
      <c r="D23" s="13">
        <f>IF(D22="","",AVERAGE(D20:D22))</f>
        <v>9.3333333333333339</v>
      </c>
      <c r="E23" s="13">
        <f t="shared" ref="E23:J23" si="4">IF(E22="","",AVERAGE(E20:E22))</f>
        <v>17.333333333333332</v>
      </c>
      <c r="F23" s="13">
        <f t="shared" si="4"/>
        <v>41</v>
      </c>
      <c r="G23" s="13">
        <f t="shared" si="4"/>
        <v>60</v>
      </c>
      <c r="H23" s="13">
        <f t="shared" si="4"/>
        <v>80.333333333333329</v>
      </c>
      <c r="I23" s="13">
        <f t="shared" si="4"/>
        <v>94.333333333333329</v>
      </c>
      <c r="J23" s="13">
        <f t="shared" si="4"/>
        <v>109.33333333333333</v>
      </c>
    </row>
    <row r="24" spans="2:10" x14ac:dyDescent="0.35">
      <c r="B24" s="32" t="s">
        <v>10</v>
      </c>
      <c r="C24" s="9" t="s">
        <v>2</v>
      </c>
      <c r="D24" s="11"/>
      <c r="E24" s="11"/>
      <c r="F24" s="11"/>
      <c r="G24" s="11"/>
      <c r="H24" s="11"/>
      <c r="I24" s="11"/>
      <c r="J24" s="11"/>
    </row>
    <row r="25" spans="2:10" x14ac:dyDescent="0.35">
      <c r="B25" s="32"/>
      <c r="C25" s="9" t="s">
        <v>1</v>
      </c>
      <c r="D25" s="11">
        <v>5</v>
      </c>
      <c r="E25" s="11">
        <v>13</v>
      </c>
      <c r="F25" s="11">
        <v>31</v>
      </c>
      <c r="G25" s="11">
        <v>53</v>
      </c>
      <c r="H25" s="11">
        <v>77</v>
      </c>
      <c r="I25" s="11">
        <v>109</v>
      </c>
      <c r="J25" s="11">
        <v>127</v>
      </c>
    </row>
    <row r="26" spans="2:10" x14ac:dyDescent="0.35">
      <c r="B26" s="32"/>
      <c r="C26" s="9" t="s">
        <v>0</v>
      </c>
      <c r="D26" s="11">
        <v>4</v>
      </c>
      <c r="E26" s="11">
        <v>11</v>
      </c>
      <c r="F26" s="11">
        <v>28</v>
      </c>
      <c r="G26" s="11">
        <v>45</v>
      </c>
      <c r="H26" s="11">
        <v>65</v>
      </c>
      <c r="I26" s="11">
        <v>86</v>
      </c>
      <c r="J26" s="11">
        <v>112</v>
      </c>
    </row>
    <row r="27" spans="2:10" x14ac:dyDescent="0.35">
      <c r="B27" s="33"/>
      <c r="C27" s="14" t="s">
        <v>3</v>
      </c>
      <c r="D27" s="15">
        <f>IF(D26="","",AVERAGE(D24:D26))</f>
        <v>4.5</v>
      </c>
      <c r="E27" s="15">
        <f t="shared" ref="E27:J27" si="5">IF(E26="","",AVERAGE(E24:E26))</f>
        <v>12</v>
      </c>
      <c r="F27" s="15">
        <f t="shared" si="5"/>
        <v>29.5</v>
      </c>
      <c r="G27" s="15">
        <f t="shared" si="5"/>
        <v>49</v>
      </c>
      <c r="H27" s="15">
        <f t="shared" si="5"/>
        <v>71</v>
      </c>
      <c r="I27" s="15">
        <f t="shared" si="5"/>
        <v>97.5</v>
      </c>
      <c r="J27" s="15">
        <f t="shared" si="5"/>
        <v>119.5</v>
      </c>
    </row>
  </sheetData>
  <mergeCells count="7">
    <mergeCell ref="B24:B27"/>
    <mergeCell ref="D2:J2"/>
    <mergeCell ref="B4:B7"/>
    <mergeCell ref="B8:B11"/>
    <mergeCell ref="B12:B15"/>
    <mergeCell ref="B16:B19"/>
    <mergeCell ref="B20:B2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7"/>
  <sheetViews>
    <sheetView workbookViewId="0">
      <selection sqref="A1:XFD1048576"/>
    </sheetView>
  </sheetViews>
  <sheetFormatPr defaultRowHeight="14.5" x14ac:dyDescent="0.35"/>
  <cols>
    <col min="3" max="3" width="12.54296875" style="1" bestFit="1" customWidth="1"/>
    <col min="4" max="10" width="9.1796875" style="1"/>
  </cols>
  <sheetData>
    <row r="2" spans="2:11" x14ac:dyDescent="0.35">
      <c r="B2" s="5"/>
      <c r="C2" s="6"/>
      <c r="D2" s="34" t="s">
        <v>4</v>
      </c>
      <c r="E2" s="34"/>
      <c r="F2" s="34"/>
      <c r="G2" s="34"/>
      <c r="H2" s="34"/>
      <c r="I2" s="34"/>
      <c r="J2" s="34"/>
    </row>
    <row r="3" spans="2:11" x14ac:dyDescent="0.35">
      <c r="B3" s="3"/>
      <c r="C3" s="2"/>
      <c r="D3" s="7">
        <v>5</v>
      </c>
      <c r="E3" s="7">
        <v>10</v>
      </c>
      <c r="F3" s="7">
        <v>15</v>
      </c>
      <c r="G3" s="7">
        <v>20</v>
      </c>
      <c r="H3" s="7">
        <v>25</v>
      </c>
      <c r="I3" s="7">
        <v>30</v>
      </c>
      <c r="J3" s="7">
        <v>35</v>
      </c>
    </row>
    <row r="4" spans="2:11" ht="15" customHeight="1" x14ac:dyDescent="0.35">
      <c r="B4" s="30" t="s">
        <v>5</v>
      </c>
      <c r="C4" s="8" t="s">
        <v>2</v>
      </c>
      <c r="D4" s="10">
        <v>0</v>
      </c>
      <c r="E4" s="10">
        <v>0</v>
      </c>
      <c r="F4" s="10">
        <v>0</v>
      </c>
      <c r="G4" s="10">
        <v>0</v>
      </c>
      <c r="H4" s="10">
        <v>1</v>
      </c>
      <c r="I4" s="10">
        <v>4</v>
      </c>
      <c r="J4" s="10">
        <v>6</v>
      </c>
    </row>
    <row r="5" spans="2:11" x14ac:dyDescent="0.35">
      <c r="B5" s="30"/>
      <c r="C5" s="8" t="s">
        <v>1</v>
      </c>
      <c r="D5" s="10">
        <v>2</v>
      </c>
      <c r="E5" s="10">
        <v>3</v>
      </c>
      <c r="F5" s="10">
        <v>6</v>
      </c>
      <c r="G5" s="10">
        <v>8</v>
      </c>
      <c r="H5" s="10">
        <v>12</v>
      </c>
      <c r="I5" s="10">
        <v>18</v>
      </c>
      <c r="J5" s="10">
        <v>21</v>
      </c>
    </row>
    <row r="6" spans="2:11" x14ac:dyDescent="0.35">
      <c r="B6" s="30"/>
      <c r="C6" s="8" t="s">
        <v>0</v>
      </c>
      <c r="D6" s="10">
        <v>1</v>
      </c>
      <c r="E6" s="10">
        <v>3</v>
      </c>
      <c r="F6" s="10">
        <v>7</v>
      </c>
      <c r="G6" s="10">
        <v>10</v>
      </c>
      <c r="H6" s="10">
        <v>12</v>
      </c>
      <c r="I6" s="10">
        <v>13</v>
      </c>
      <c r="J6" s="10">
        <v>16</v>
      </c>
    </row>
    <row r="7" spans="2:11" x14ac:dyDescent="0.35">
      <c r="B7" s="31"/>
      <c r="C7" s="12" t="s">
        <v>3</v>
      </c>
      <c r="D7" s="13">
        <f t="shared" ref="D7:J7" si="0">IF(D6="","",AVERAGE(D4:D6))</f>
        <v>1</v>
      </c>
      <c r="E7" s="13">
        <f t="shared" si="0"/>
        <v>2</v>
      </c>
      <c r="F7" s="13">
        <f t="shared" si="0"/>
        <v>4.333333333333333</v>
      </c>
      <c r="G7" s="13">
        <f t="shared" si="0"/>
        <v>6</v>
      </c>
      <c r="H7" s="13">
        <f t="shared" si="0"/>
        <v>8.3333333333333339</v>
      </c>
      <c r="I7" s="13">
        <f t="shared" si="0"/>
        <v>11.666666666666666</v>
      </c>
      <c r="J7" s="13">
        <f t="shared" si="0"/>
        <v>14.333333333333334</v>
      </c>
    </row>
    <row r="8" spans="2:11" x14ac:dyDescent="0.35">
      <c r="B8" s="32" t="s">
        <v>6</v>
      </c>
      <c r="C8" s="9" t="s">
        <v>2</v>
      </c>
      <c r="D8" s="25"/>
      <c r="E8" s="25"/>
      <c r="F8" s="25"/>
      <c r="G8" s="25"/>
      <c r="H8" s="25"/>
      <c r="I8" s="25"/>
      <c r="J8" s="25"/>
    </row>
    <row r="9" spans="2:11" x14ac:dyDescent="0.35">
      <c r="B9" s="32"/>
      <c r="C9" s="9" t="s">
        <v>1</v>
      </c>
      <c r="D9" s="25"/>
      <c r="E9" s="25"/>
      <c r="F9" s="25"/>
      <c r="G9" s="25"/>
      <c r="H9" s="25"/>
      <c r="I9" s="25"/>
      <c r="J9" s="25"/>
    </row>
    <row r="10" spans="2:11" x14ac:dyDescent="0.35">
      <c r="B10" s="32"/>
      <c r="C10" s="9" t="s">
        <v>0</v>
      </c>
      <c r="D10" s="25"/>
      <c r="E10" s="25"/>
      <c r="F10" s="25"/>
      <c r="G10" s="25"/>
      <c r="H10" s="25"/>
      <c r="I10" s="25"/>
      <c r="J10" s="25"/>
    </row>
    <row r="11" spans="2:11" x14ac:dyDescent="0.35">
      <c r="B11" s="33"/>
      <c r="C11" s="14" t="s">
        <v>3</v>
      </c>
      <c r="D11" s="26" t="str">
        <f>IF(D10="","",AVERAGE(D8:D10))</f>
        <v/>
      </c>
      <c r="E11" s="26" t="str">
        <f t="shared" ref="E11:J11" si="1">IF(E10="","",AVERAGE(E8:E10))</f>
        <v/>
      </c>
      <c r="F11" s="26" t="str">
        <f t="shared" si="1"/>
        <v/>
      </c>
      <c r="G11" s="26" t="str">
        <f t="shared" si="1"/>
        <v/>
      </c>
      <c r="H11" s="26" t="str">
        <f t="shared" si="1"/>
        <v/>
      </c>
      <c r="I11" s="26" t="str">
        <f t="shared" si="1"/>
        <v/>
      </c>
      <c r="J11" s="26" t="str">
        <f t="shared" si="1"/>
        <v/>
      </c>
      <c r="K11" s="27" t="s">
        <v>21</v>
      </c>
    </row>
    <row r="12" spans="2:11" x14ac:dyDescent="0.35">
      <c r="B12" s="30" t="s">
        <v>7</v>
      </c>
      <c r="C12" s="8" t="s">
        <v>2</v>
      </c>
      <c r="D12" s="28"/>
      <c r="E12" s="28"/>
      <c r="F12" s="28"/>
      <c r="G12" s="28"/>
      <c r="H12" s="28"/>
      <c r="I12" s="28"/>
      <c r="J12" s="28"/>
    </row>
    <row r="13" spans="2:11" x14ac:dyDescent="0.35">
      <c r="B13" s="30"/>
      <c r="C13" s="8" t="s">
        <v>1</v>
      </c>
      <c r="D13" s="28"/>
      <c r="E13" s="28"/>
      <c r="F13" s="28"/>
      <c r="G13" s="28"/>
      <c r="H13" s="28"/>
      <c r="I13" s="28"/>
      <c r="J13" s="28"/>
    </row>
    <row r="14" spans="2:11" x14ac:dyDescent="0.35">
      <c r="B14" s="30"/>
      <c r="C14" s="8" t="s">
        <v>0</v>
      </c>
      <c r="D14" s="28"/>
      <c r="E14" s="28"/>
      <c r="F14" s="28"/>
      <c r="G14" s="28"/>
      <c r="H14" s="28"/>
      <c r="I14" s="28"/>
      <c r="J14" s="28"/>
    </row>
    <row r="15" spans="2:11" x14ac:dyDescent="0.35">
      <c r="B15" s="31"/>
      <c r="C15" s="12" t="s">
        <v>3</v>
      </c>
      <c r="D15" s="29" t="str">
        <f>IF(D14="","",AVERAGE(D12:D14))</f>
        <v/>
      </c>
      <c r="E15" s="29" t="str">
        <f t="shared" ref="E15:J15" si="2">IF(E14="","",AVERAGE(E12:E14))</f>
        <v/>
      </c>
      <c r="F15" s="29" t="str">
        <f t="shared" si="2"/>
        <v/>
      </c>
      <c r="G15" s="29" t="str">
        <f t="shared" si="2"/>
        <v/>
      </c>
      <c r="H15" s="29" t="str">
        <f t="shared" si="2"/>
        <v/>
      </c>
      <c r="I15" s="29" t="str">
        <f t="shared" si="2"/>
        <v/>
      </c>
      <c r="J15" s="29" t="str">
        <f t="shared" si="2"/>
        <v/>
      </c>
      <c r="K15" s="27" t="s">
        <v>21</v>
      </c>
    </row>
    <row r="16" spans="2:11" x14ac:dyDescent="0.35">
      <c r="B16" s="32" t="s">
        <v>8</v>
      </c>
      <c r="C16" s="9" t="s">
        <v>2</v>
      </c>
      <c r="D16" s="11">
        <v>2</v>
      </c>
      <c r="E16" s="11">
        <v>8</v>
      </c>
      <c r="F16" s="11">
        <v>13</v>
      </c>
      <c r="G16" s="11">
        <v>22</v>
      </c>
      <c r="H16" s="11">
        <v>29</v>
      </c>
      <c r="I16" s="11">
        <v>41</v>
      </c>
      <c r="J16" s="11">
        <v>49</v>
      </c>
    </row>
    <row r="17" spans="2:10" x14ac:dyDescent="0.35">
      <c r="B17" s="32"/>
      <c r="C17" s="9" t="s">
        <v>1</v>
      </c>
      <c r="D17" s="11">
        <v>12</v>
      </c>
      <c r="E17" s="11">
        <v>16</v>
      </c>
      <c r="F17" s="11">
        <v>24</v>
      </c>
      <c r="G17" s="11">
        <v>36</v>
      </c>
      <c r="H17" s="11">
        <v>47</v>
      </c>
      <c r="I17" s="11">
        <v>61</v>
      </c>
      <c r="J17" s="11">
        <v>70</v>
      </c>
    </row>
    <row r="18" spans="2:10" x14ac:dyDescent="0.35">
      <c r="B18" s="32"/>
      <c r="C18" s="9" t="s">
        <v>0</v>
      </c>
      <c r="D18" s="11">
        <v>3</v>
      </c>
      <c r="E18" s="11">
        <v>11</v>
      </c>
      <c r="F18" s="11">
        <v>18</v>
      </c>
      <c r="G18" s="11">
        <v>31</v>
      </c>
      <c r="H18" s="11">
        <v>48</v>
      </c>
      <c r="I18" s="11">
        <v>62</v>
      </c>
      <c r="J18" s="11">
        <v>74</v>
      </c>
    </row>
    <row r="19" spans="2:10" x14ac:dyDescent="0.35">
      <c r="B19" s="33"/>
      <c r="C19" s="14" t="s">
        <v>3</v>
      </c>
      <c r="D19" s="15">
        <f>IF(D18="","",AVERAGE(D16:D18))</f>
        <v>5.666666666666667</v>
      </c>
      <c r="E19" s="15">
        <f t="shared" ref="E19:J19" si="3">IF(E18="","",AVERAGE(E16:E18))</f>
        <v>11.666666666666666</v>
      </c>
      <c r="F19" s="15">
        <f t="shared" si="3"/>
        <v>18.333333333333332</v>
      </c>
      <c r="G19" s="15">
        <f t="shared" si="3"/>
        <v>29.666666666666668</v>
      </c>
      <c r="H19" s="15">
        <f t="shared" si="3"/>
        <v>41.333333333333336</v>
      </c>
      <c r="I19" s="15">
        <f t="shared" si="3"/>
        <v>54.666666666666664</v>
      </c>
      <c r="J19" s="15">
        <f t="shared" si="3"/>
        <v>64.333333333333329</v>
      </c>
    </row>
    <row r="20" spans="2:10" x14ac:dyDescent="0.35">
      <c r="B20" s="30" t="s">
        <v>9</v>
      </c>
      <c r="C20" s="8" t="s">
        <v>2</v>
      </c>
      <c r="D20" s="10">
        <v>12</v>
      </c>
      <c r="E20" s="10">
        <v>22</v>
      </c>
      <c r="F20" s="10">
        <v>34</v>
      </c>
      <c r="G20" s="10">
        <v>48</v>
      </c>
      <c r="H20" s="10">
        <v>56</v>
      </c>
      <c r="I20" s="10">
        <v>67</v>
      </c>
      <c r="J20" s="10">
        <v>82</v>
      </c>
    </row>
    <row r="21" spans="2:10" x14ac:dyDescent="0.35">
      <c r="B21" s="30"/>
      <c r="C21" s="8" t="s">
        <v>1</v>
      </c>
      <c r="D21" s="10">
        <v>10</v>
      </c>
      <c r="E21" s="10">
        <v>26</v>
      </c>
      <c r="F21" s="10">
        <v>41</v>
      </c>
      <c r="G21" s="10">
        <v>54</v>
      </c>
      <c r="H21" s="10">
        <v>68</v>
      </c>
      <c r="I21" s="10">
        <v>83</v>
      </c>
      <c r="J21" s="10">
        <v>96</v>
      </c>
    </row>
    <row r="22" spans="2:10" x14ac:dyDescent="0.35">
      <c r="B22" s="30"/>
      <c r="C22" s="8" t="s">
        <v>0</v>
      </c>
      <c r="D22" s="10">
        <v>9</v>
      </c>
      <c r="E22" s="10">
        <v>20</v>
      </c>
      <c r="F22" s="10">
        <v>36</v>
      </c>
      <c r="G22" s="10">
        <v>44</v>
      </c>
      <c r="H22" s="10">
        <v>57</v>
      </c>
      <c r="I22" s="10">
        <v>66</v>
      </c>
      <c r="J22" s="10">
        <v>77</v>
      </c>
    </row>
    <row r="23" spans="2:10" x14ac:dyDescent="0.35">
      <c r="B23" s="31"/>
      <c r="C23" s="12" t="s">
        <v>3</v>
      </c>
      <c r="D23" s="13">
        <f>IF(D22="","",AVERAGE(D20:D22))</f>
        <v>10.333333333333334</v>
      </c>
      <c r="E23" s="13">
        <f t="shared" ref="E23:J23" si="4">IF(E22="","",AVERAGE(E20:E22))</f>
        <v>22.666666666666668</v>
      </c>
      <c r="F23" s="13">
        <f t="shared" si="4"/>
        <v>37</v>
      </c>
      <c r="G23" s="13">
        <f t="shared" si="4"/>
        <v>48.666666666666664</v>
      </c>
      <c r="H23" s="13">
        <f t="shared" si="4"/>
        <v>60.333333333333336</v>
      </c>
      <c r="I23" s="13">
        <f t="shared" si="4"/>
        <v>72</v>
      </c>
      <c r="J23" s="13">
        <f t="shared" si="4"/>
        <v>85</v>
      </c>
    </row>
    <row r="24" spans="2:10" x14ac:dyDescent="0.35">
      <c r="B24" s="32" t="s">
        <v>10</v>
      </c>
      <c r="C24" s="9" t="s">
        <v>2</v>
      </c>
      <c r="D24" s="11">
        <v>13</v>
      </c>
      <c r="E24" s="11">
        <v>20</v>
      </c>
      <c r="F24" s="11">
        <v>31</v>
      </c>
      <c r="G24" s="11">
        <v>44</v>
      </c>
      <c r="H24" s="11">
        <v>56</v>
      </c>
      <c r="I24" s="11">
        <v>70</v>
      </c>
      <c r="J24" s="11">
        <v>85</v>
      </c>
    </row>
    <row r="25" spans="2:10" x14ac:dyDescent="0.35">
      <c r="B25" s="32"/>
      <c r="C25" s="9" t="s">
        <v>1</v>
      </c>
      <c r="D25" s="11">
        <v>5</v>
      </c>
      <c r="E25" s="11">
        <v>12</v>
      </c>
      <c r="F25" s="11">
        <v>22</v>
      </c>
      <c r="G25" s="11">
        <v>34</v>
      </c>
      <c r="H25" s="11">
        <v>47</v>
      </c>
      <c r="I25" s="11">
        <v>60</v>
      </c>
      <c r="J25" s="11">
        <v>79</v>
      </c>
    </row>
    <row r="26" spans="2:10" x14ac:dyDescent="0.35">
      <c r="B26" s="32"/>
      <c r="C26" s="9" t="s">
        <v>0</v>
      </c>
      <c r="D26" s="11">
        <v>12</v>
      </c>
      <c r="E26" s="11">
        <v>20</v>
      </c>
      <c r="F26" s="11">
        <v>32</v>
      </c>
      <c r="G26" s="11">
        <v>42</v>
      </c>
      <c r="H26" s="11">
        <v>63</v>
      </c>
      <c r="I26" s="11">
        <v>71</v>
      </c>
      <c r="J26" s="11">
        <v>97</v>
      </c>
    </row>
    <row r="27" spans="2:10" x14ac:dyDescent="0.35">
      <c r="B27" s="33"/>
      <c r="C27" s="14" t="s">
        <v>3</v>
      </c>
      <c r="D27" s="15">
        <f>IF(D26="","",AVERAGE(D24:D26))</f>
        <v>10</v>
      </c>
      <c r="E27" s="15">
        <f t="shared" ref="E27:J27" si="5">IF(E26="","",AVERAGE(E24:E26))</f>
        <v>17.333333333333332</v>
      </c>
      <c r="F27" s="15">
        <f t="shared" si="5"/>
        <v>28.333333333333332</v>
      </c>
      <c r="G27" s="15">
        <f t="shared" si="5"/>
        <v>40</v>
      </c>
      <c r="H27" s="15">
        <f t="shared" si="5"/>
        <v>55.333333333333336</v>
      </c>
      <c r="I27" s="15">
        <f t="shared" si="5"/>
        <v>67</v>
      </c>
      <c r="J27" s="15">
        <f t="shared" si="5"/>
        <v>87</v>
      </c>
    </row>
  </sheetData>
  <mergeCells count="7">
    <mergeCell ref="B24:B27"/>
    <mergeCell ref="D2:J2"/>
    <mergeCell ref="B4:B7"/>
    <mergeCell ref="B8:B11"/>
    <mergeCell ref="B12:B15"/>
    <mergeCell ref="B16:B19"/>
    <mergeCell ref="B20:B2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7"/>
  <sheetViews>
    <sheetView workbookViewId="0">
      <selection sqref="A1:XFD1048576"/>
    </sheetView>
  </sheetViews>
  <sheetFormatPr defaultRowHeight="14.5" x14ac:dyDescent="0.35"/>
  <cols>
    <col min="3" max="3" width="12.54296875" style="1" bestFit="1" customWidth="1"/>
    <col min="4" max="10" width="9.1796875" style="1"/>
  </cols>
  <sheetData>
    <row r="2" spans="2:11" x14ac:dyDescent="0.35">
      <c r="B2" s="5"/>
      <c r="C2" s="6"/>
      <c r="D2" s="34" t="s">
        <v>4</v>
      </c>
      <c r="E2" s="34"/>
      <c r="F2" s="34"/>
      <c r="G2" s="34"/>
      <c r="H2" s="34"/>
      <c r="I2" s="34"/>
      <c r="J2" s="34"/>
    </row>
    <row r="3" spans="2:11" x14ac:dyDescent="0.35">
      <c r="B3" s="3"/>
      <c r="C3" s="2"/>
      <c r="D3" s="7">
        <v>5</v>
      </c>
      <c r="E3" s="7">
        <v>10</v>
      </c>
      <c r="F3" s="7">
        <v>15</v>
      </c>
      <c r="G3" s="7">
        <v>20</v>
      </c>
      <c r="H3" s="7">
        <v>25</v>
      </c>
      <c r="I3" s="7">
        <v>30</v>
      </c>
      <c r="J3" s="7">
        <v>35</v>
      </c>
    </row>
    <row r="4" spans="2:11" ht="15" customHeight="1" x14ac:dyDescent="0.35">
      <c r="B4" s="30" t="s">
        <v>5</v>
      </c>
      <c r="C4" s="8" t="s">
        <v>2</v>
      </c>
      <c r="D4" s="10"/>
      <c r="E4" s="10"/>
      <c r="F4" s="10"/>
      <c r="G4" s="10"/>
      <c r="H4" s="10"/>
      <c r="I4" s="10"/>
      <c r="J4" s="10"/>
    </row>
    <row r="5" spans="2:11" x14ac:dyDescent="0.35">
      <c r="B5" s="30"/>
      <c r="C5" s="8" t="s">
        <v>1</v>
      </c>
      <c r="D5" s="10"/>
      <c r="E5" s="10"/>
      <c r="F5" s="10"/>
      <c r="G5" s="10"/>
      <c r="H5" s="10"/>
      <c r="I5" s="10"/>
      <c r="J5" s="10"/>
    </row>
    <row r="6" spans="2:11" x14ac:dyDescent="0.35">
      <c r="B6" s="30"/>
      <c r="C6" s="8" t="s">
        <v>0</v>
      </c>
      <c r="D6" s="10"/>
      <c r="E6" s="10"/>
      <c r="F6" s="10"/>
      <c r="G6" s="10"/>
      <c r="H6" s="10"/>
      <c r="I6" s="10"/>
      <c r="J6" s="10"/>
    </row>
    <row r="7" spans="2:11" x14ac:dyDescent="0.35">
      <c r="B7" s="31"/>
      <c r="C7" s="12" t="s">
        <v>3</v>
      </c>
      <c r="D7" s="13" t="str">
        <f t="shared" ref="D7:J7" si="0">IF(D6="","",AVERAGE(D4:D6))</f>
        <v/>
      </c>
      <c r="E7" s="13" t="str">
        <f t="shared" si="0"/>
        <v/>
      </c>
      <c r="F7" s="13" t="str">
        <f t="shared" si="0"/>
        <v/>
      </c>
      <c r="G7" s="13" t="str">
        <f t="shared" si="0"/>
        <v/>
      </c>
      <c r="H7" s="13" t="str">
        <f t="shared" si="0"/>
        <v/>
      </c>
      <c r="I7" s="13" t="str">
        <f t="shared" si="0"/>
        <v/>
      </c>
      <c r="J7" s="13" t="str">
        <f t="shared" si="0"/>
        <v/>
      </c>
    </row>
    <row r="8" spans="2:11" x14ac:dyDescent="0.35">
      <c r="B8" s="32" t="s">
        <v>6</v>
      </c>
      <c r="C8" s="9" t="s">
        <v>2</v>
      </c>
      <c r="D8" s="11">
        <v>1</v>
      </c>
      <c r="E8" s="11">
        <v>4</v>
      </c>
      <c r="F8" s="11">
        <v>6</v>
      </c>
      <c r="G8" s="11">
        <v>11</v>
      </c>
      <c r="H8" s="11">
        <v>15</v>
      </c>
      <c r="I8" s="11">
        <v>20</v>
      </c>
      <c r="J8" s="11">
        <v>28</v>
      </c>
    </row>
    <row r="9" spans="2:11" x14ac:dyDescent="0.35">
      <c r="B9" s="32"/>
      <c r="C9" s="9" t="s">
        <v>1</v>
      </c>
      <c r="D9" s="11">
        <v>2</v>
      </c>
      <c r="E9" s="11">
        <v>3</v>
      </c>
      <c r="F9" s="11">
        <v>4</v>
      </c>
      <c r="G9" s="11">
        <v>8</v>
      </c>
      <c r="H9" s="11">
        <v>11</v>
      </c>
      <c r="I9" s="11">
        <v>14</v>
      </c>
      <c r="J9" s="11">
        <v>22</v>
      </c>
    </row>
    <row r="10" spans="2:11" x14ac:dyDescent="0.35">
      <c r="B10" s="32"/>
      <c r="C10" s="9" t="s">
        <v>0</v>
      </c>
      <c r="D10" s="11">
        <v>1</v>
      </c>
      <c r="E10" s="11">
        <v>4</v>
      </c>
      <c r="F10" s="11">
        <v>7</v>
      </c>
      <c r="G10" s="11">
        <v>17</v>
      </c>
      <c r="H10" s="11">
        <v>22</v>
      </c>
      <c r="I10" s="11">
        <v>27</v>
      </c>
      <c r="J10" s="11">
        <v>43</v>
      </c>
    </row>
    <row r="11" spans="2:11" x14ac:dyDescent="0.35">
      <c r="B11" s="33"/>
      <c r="C11" s="14" t="s">
        <v>3</v>
      </c>
      <c r="D11" s="15">
        <f>IF(D10="","",AVERAGE(D8:D10))</f>
        <v>1.3333333333333333</v>
      </c>
      <c r="E11" s="15">
        <f t="shared" ref="E11:J11" si="1">IF(E10="","",AVERAGE(E8:E10))</f>
        <v>3.6666666666666665</v>
      </c>
      <c r="F11" s="15">
        <f t="shared" si="1"/>
        <v>5.666666666666667</v>
      </c>
      <c r="G11" s="15">
        <f t="shared" si="1"/>
        <v>12</v>
      </c>
      <c r="H11" s="15">
        <f t="shared" si="1"/>
        <v>16</v>
      </c>
      <c r="I11" s="15">
        <f t="shared" si="1"/>
        <v>20.333333333333332</v>
      </c>
      <c r="J11" s="15">
        <f t="shared" si="1"/>
        <v>31</v>
      </c>
      <c r="K11" s="27"/>
    </row>
    <row r="12" spans="2:11" x14ac:dyDescent="0.35">
      <c r="B12" s="30" t="s">
        <v>7</v>
      </c>
      <c r="C12" s="8" t="s">
        <v>2</v>
      </c>
      <c r="D12" s="10">
        <v>4</v>
      </c>
      <c r="E12" s="10">
        <v>5</v>
      </c>
      <c r="F12" s="10">
        <v>8</v>
      </c>
      <c r="G12" s="10">
        <v>13</v>
      </c>
      <c r="H12" s="10">
        <v>16</v>
      </c>
      <c r="I12" s="10">
        <v>21</v>
      </c>
      <c r="J12" s="10">
        <v>30</v>
      </c>
    </row>
    <row r="13" spans="2:11" x14ac:dyDescent="0.35">
      <c r="B13" s="30"/>
      <c r="C13" s="8" t="s">
        <v>1</v>
      </c>
      <c r="D13" s="10">
        <v>5</v>
      </c>
      <c r="E13" s="10">
        <v>5</v>
      </c>
      <c r="F13" s="10">
        <v>6</v>
      </c>
      <c r="G13" s="10">
        <v>6</v>
      </c>
      <c r="H13" s="10">
        <v>15</v>
      </c>
      <c r="I13" s="10">
        <v>20</v>
      </c>
      <c r="J13" s="10">
        <v>36</v>
      </c>
    </row>
    <row r="14" spans="2:11" x14ac:dyDescent="0.35">
      <c r="B14" s="30"/>
      <c r="C14" s="8" t="s">
        <v>0</v>
      </c>
      <c r="D14" s="10">
        <v>10</v>
      </c>
      <c r="E14" s="10">
        <v>12</v>
      </c>
      <c r="F14" s="10">
        <v>19</v>
      </c>
      <c r="G14" s="10">
        <v>24</v>
      </c>
      <c r="H14" s="10">
        <v>24</v>
      </c>
      <c r="I14" s="10">
        <v>35</v>
      </c>
      <c r="J14" s="10">
        <v>41</v>
      </c>
    </row>
    <row r="15" spans="2:11" x14ac:dyDescent="0.35">
      <c r="B15" s="31"/>
      <c r="C15" s="12" t="s">
        <v>3</v>
      </c>
      <c r="D15" s="13">
        <f>IF(D14="","",AVERAGE(D12:D14))</f>
        <v>6.333333333333333</v>
      </c>
      <c r="E15" s="13">
        <f t="shared" ref="E15:J15" si="2">IF(E14="","",AVERAGE(E12:E14))</f>
        <v>7.333333333333333</v>
      </c>
      <c r="F15" s="13">
        <f t="shared" si="2"/>
        <v>11</v>
      </c>
      <c r="G15" s="13">
        <f t="shared" si="2"/>
        <v>14.333333333333334</v>
      </c>
      <c r="H15" s="13">
        <f t="shared" si="2"/>
        <v>18.333333333333332</v>
      </c>
      <c r="I15" s="13">
        <f t="shared" si="2"/>
        <v>25.333333333333332</v>
      </c>
      <c r="J15" s="13">
        <f t="shared" si="2"/>
        <v>35.666666666666664</v>
      </c>
      <c r="K15" s="27"/>
    </row>
    <row r="16" spans="2:11" x14ac:dyDescent="0.35">
      <c r="B16" s="32" t="s">
        <v>8</v>
      </c>
      <c r="C16" s="9" t="s">
        <v>2</v>
      </c>
      <c r="D16" s="11">
        <v>3</v>
      </c>
      <c r="E16" s="11">
        <v>4</v>
      </c>
      <c r="F16" s="11">
        <v>9</v>
      </c>
      <c r="G16" s="11">
        <v>15</v>
      </c>
      <c r="H16" s="11">
        <v>27</v>
      </c>
      <c r="I16" s="11">
        <v>36</v>
      </c>
      <c r="J16" s="11">
        <v>70</v>
      </c>
    </row>
    <row r="17" spans="2:10" x14ac:dyDescent="0.35">
      <c r="B17" s="32"/>
      <c r="C17" s="9" t="s">
        <v>1</v>
      </c>
      <c r="D17" s="11">
        <v>6</v>
      </c>
      <c r="E17" s="11">
        <v>7</v>
      </c>
      <c r="F17" s="11">
        <v>16</v>
      </c>
      <c r="G17" s="11">
        <v>26</v>
      </c>
      <c r="H17" s="11">
        <v>43</v>
      </c>
      <c r="I17" s="11">
        <v>59</v>
      </c>
      <c r="J17" s="11">
        <v>76</v>
      </c>
    </row>
    <row r="18" spans="2:10" x14ac:dyDescent="0.35">
      <c r="B18" s="32"/>
      <c r="C18" s="9" t="s">
        <v>0</v>
      </c>
      <c r="D18" s="11">
        <v>4</v>
      </c>
      <c r="E18" s="11">
        <v>7</v>
      </c>
      <c r="F18" s="11">
        <v>13</v>
      </c>
      <c r="G18" s="11">
        <v>22</v>
      </c>
      <c r="H18" s="11">
        <v>40</v>
      </c>
      <c r="I18" s="11">
        <v>52</v>
      </c>
      <c r="J18" s="11">
        <v>53</v>
      </c>
    </row>
    <row r="19" spans="2:10" x14ac:dyDescent="0.35">
      <c r="B19" s="33"/>
      <c r="C19" s="14" t="s">
        <v>3</v>
      </c>
      <c r="D19" s="15">
        <f>IF(D18="","",AVERAGE(D16:D18))</f>
        <v>4.333333333333333</v>
      </c>
      <c r="E19" s="15">
        <f t="shared" ref="E19:J19" si="3">IF(E18="","",AVERAGE(E16:E18))</f>
        <v>6</v>
      </c>
      <c r="F19" s="15">
        <f t="shared" si="3"/>
        <v>12.666666666666666</v>
      </c>
      <c r="G19" s="15">
        <f t="shared" si="3"/>
        <v>21</v>
      </c>
      <c r="H19" s="15">
        <f t="shared" si="3"/>
        <v>36.666666666666664</v>
      </c>
      <c r="I19" s="15">
        <f t="shared" si="3"/>
        <v>49</v>
      </c>
      <c r="J19" s="15">
        <f t="shared" si="3"/>
        <v>66.333333333333329</v>
      </c>
    </row>
    <row r="20" spans="2:10" x14ac:dyDescent="0.35">
      <c r="B20" s="30" t="s">
        <v>9</v>
      </c>
      <c r="C20" s="8" t="s">
        <v>2</v>
      </c>
      <c r="D20" s="10">
        <v>16</v>
      </c>
      <c r="E20" s="10">
        <v>32</v>
      </c>
      <c r="F20" s="10">
        <v>45</v>
      </c>
      <c r="G20" s="10">
        <v>63</v>
      </c>
      <c r="H20" s="10">
        <v>81</v>
      </c>
      <c r="I20" s="10">
        <v>97</v>
      </c>
      <c r="J20" s="10">
        <v>110</v>
      </c>
    </row>
    <row r="21" spans="2:10" x14ac:dyDescent="0.35">
      <c r="B21" s="30"/>
      <c r="C21" s="8" t="s">
        <v>1</v>
      </c>
      <c r="D21" s="10">
        <v>15</v>
      </c>
      <c r="E21" s="10">
        <v>25</v>
      </c>
      <c r="F21" s="10">
        <v>27</v>
      </c>
      <c r="G21" s="10">
        <v>42</v>
      </c>
      <c r="H21" s="10">
        <v>62</v>
      </c>
      <c r="I21" s="10">
        <v>80</v>
      </c>
      <c r="J21" s="10">
        <v>91</v>
      </c>
    </row>
    <row r="22" spans="2:10" x14ac:dyDescent="0.35">
      <c r="B22" s="30"/>
      <c r="C22" s="8" t="s">
        <v>0</v>
      </c>
      <c r="D22" s="10">
        <v>11</v>
      </c>
      <c r="E22" s="10">
        <v>24</v>
      </c>
      <c r="F22" s="10">
        <v>31</v>
      </c>
      <c r="G22" s="10">
        <v>54</v>
      </c>
      <c r="H22" s="10">
        <v>69</v>
      </c>
      <c r="I22" s="10">
        <v>87</v>
      </c>
      <c r="J22" s="10">
        <v>98</v>
      </c>
    </row>
    <row r="23" spans="2:10" x14ac:dyDescent="0.35">
      <c r="B23" s="31"/>
      <c r="C23" s="12" t="s">
        <v>3</v>
      </c>
      <c r="D23" s="13">
        <f>IF(D22="","",AVERAGE(D20:D22))</f>
        <v>14</v>
      </c>
      <c r="E23" s="13">
        <f t="shared" ref="E23:J23" si="4">IF(E22="","",AVERAGE(E20:E22))</f>
        <v>27</v>
      </c>
      <c r="F23" s="13">
        <f t="shared" si="4"/>
        <v>34.333333333333336</v>
      </c>
      <c r="G23" s="13">
        <f t="shared" si="4"/>
        <v>53</v>
      </c>
      <c r="H23" s="13">
        <f t="shared" si="4"/>
        <v>70.666666666666671</v>
      </c>
      <c r="I23" s="13">
        <f t="shared" si="4"/>
        <v>88</v>
      </c>
      <c r="J23" s="13">
        <f t="shared" si="4"/>
        <v>99.666666666666671</v>
      </c>
    </row>
    <row r="24" spans="2:10" x14ac:dyDescent="0.35">
      <c r="B24" s="32" t="s">
        <v>10</v>
      </c>
      <c r="C24" s="9" t="s">
        <v>2</v>
      </c>
      <c r="D24" s="11"/>
      <c r="E24" s="11"/>
      <c r="F24" s="11"/>
      <c r="G24" s="11"/>
      <c r="H24" s="11"/>
      <c r="I24" s="11"/>
      <c r="J24" s="11"/>
    </row>
    <row r="25" spans="2:10" x14ac:dyDescent="0.35">
      <c r="B25" s="32"/>
      <c r="C25" s="9" t="s">
        <v>1</v>
      </c>
      <c r="D25" s="11"/>
      <c r="E25" s="11"/>
      <c r="F25" s="11"/>
      <c r="G25" s="11"/>
      <c r="H25" s="11"/>
      <c r="I25" s="11"/>
      <c r="J25" s="11"/>
    </row>
    <row r="26" spans="2:10" x14ac:dyDescent="0.35">
      <c r="B26" s="32"/>
      <c r="C26" s="9" t="s">
        <v>0</v>
      </c>
      <c r="D26" s="11"/>
      <c r="E26" s="11"/>
      <c r="F26" s="11"/>
      <c r="G26" s="11"/>
      <c r="H26" s="11"/>
      <c r="I26" s="11"/>
      <c r="J26" s="11"/>
    </row>
    <row r="27" spans="2:10" x14ac:dyDescent="0.35">
      <c r="B27" s="33"/>
      <c r="C27" s="14" t="s">
        <v>3</v>
      </c>
      <c r="D27" s="15" t="str">
        <f>IF(D26="","",AVERAGE(D24:D26))</f>
        <v/>
      </c>
      <c r="E27" s="15" t="str">
        <f t="shared" ref="E27:J27" si="5">IF(E26="","",AVERAGE(E24:E26))</f>
        <v/>
      </c>
      <c r="F27" s="15" t="str">
        <f t="shared" si="5"/>
        <v/>
      </c>
      <c r="G27" s="15" t="str">
        <f t="shared" si="5"/>
        <v/>
      </c>
      <c r="H27" s="15" t="str">
        <f t="shared" si="5"/>
        <v/>
      </c>
      <c r="I27" s="15" t="str">
        <f t="shared" si="5"/>
        <v/>
      </c>
      <c r="J27" s="15" t="str">
        <f t="shared" si="5"/>
        <v/>
      </c>
    </row>
  </sheetData>
  <mergeCells count="7">
    <mergeCell ref="B24:B27"/>
    <mergeCell ref="D2:J2"/>
    <mergeCell ref="B4:B7"/>
    <mergeCell ref="B8:B11"/>
    <mergeCell ref="B12:B15"/>
    <mergeCell ref="B16:B19"/>
    <mergeCell ref="B20:B2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7"/>
  <sheetViews>
    <sheetView workbookViewId="0">
      <selection sqref="A1:XFD1048576"/>
    </sheetView>
  </sheetViews>
  <sheetFormatPr defaultRowHeight="14.5" x14ac:dyDescent="0.35"/>
  <cols>
    <col min="3" max="3" width="12.54296875" style="1" bestFit="1" customWidth="1"/>
    <col min="4" max="10" width="9.1796875" style="1"/>
  </cols>
  <sheetData>
    <row r="2" spans="2:11" x14ac:dyDescent="0.35">
      <c r="B2" s="5"/>
      <c r="C2" s="6"/>
      <c r="D2" s="34" t="s">
        <v>4</v>
      </c>
      <c r="E2" s="34"/>
      <c r="F2" s="34"/>
      <c r="G2" s="34"/>
      <c r="H2" s="34"/>
      <c r="I2" s="34"/>
      <c r="J2" s="34"/>
    </row>
    <row r="3" spans="2:11" x14ac:dyDescent="0.35">
      <c r="B3" s="3"/>
      <c r="C3" s="2"/>
      <c r="D3" s="7">
        <v>5</v>
      </c>
      <c r="E3" s="7">
        <v>10</v>
      </c>
      <c r="F3" s="7">
        <v>15</v>
      </c>
      <c r="G3" s="7">
        <v>20</v>
      </c>
      <c r="H3" s="7">
        <v>25</v>
      </c>
      <c r="I3" s="7">
        <v>30</v>
      </c>
      <c r="J3" s="7">
        <v>35</v>
      </c>
    </row>
    <row r="4" spans="2:11" ht="15" customHeight="1" x14ac:dyDescent="0.35">
      <c r="B4" s="30" t="s">
        <v>5</v>
      </c>
      <c r="C4" s="8" t="s">
        <v>2</v>
      </c>
      <c r="D4" s="10"/>
      <c r="E4" s="10"/>
      <c r="F4" s="10"/>
      <c r="G4" s="10"/>
      <c r="H4" s="10"/>
      <c r="I4" s="10"/>
      <c r="J4" s="10"/>
    </row>
    <row r="5" spans="2:11" x14ac:dyDescent="0.35">
      <c r="B5" s="30"/>
      <c r="C5" s="8" t="s">
        <v>1</v>
      </c>
      <c r="D5" s="10"/>
      <c r="E5" s="10"/>
      <c r="F5" s="10"/>
      <c r="G5" s="10"/>
      <c r="H5" s="10"/>
      <c r="I5" s="10"/>
      <c r="J5" s="10"/>
    </row>
    <row r="6" spans="2:11" x14ac:dyDescent="0.35">
      <c r="B6" s="30"/>
      <c r="C6" s="8" t="s">
        <v>0</v>
      </c>
      <c r="D6" s="10"/>
      <c r="E6" s="10"/>
      <c r="F6" s="10"/>
      <c r="G6" s="10"/>
      <c r="H6" s="10"/>
      <c r="I6" s="10"/>
      <c r="J6" s="10"/>
    </row>
    <row r="7" spans="2:11" x14ac:dyDescent="0.35">
      <c r="B7" s="31"/>
      <c r="C7" s="12" t="s">
        <v>3</v>
      </c>
      <c r="D7" s="13" t="str">
        <f t="shared" ref="D7:J7" si="0">IF(D6="","",AVERAGE(D4:D6))</f>
        <v/>
      </c>
      <c r="E7" s="13" t="str">
        <f t="shared" si="0"/>
        <v/>
      </c>
      <c r="F7" s="13" t="str">
        <f t="shared" si="0"/>
        <v/>
      </c>
      <c r="G7" s="13" t="str">
        <f t="shared" si="0"/>
        <v/>
      </c>
      <c r="H7" s="13" t="str">
        <f t="shared" si="0"/>
        <v/>
      </c>
      <c r="I7" s="13" t="str">
        <f t="shared" si="0"/>
        <v/>
      </c>
      <c r="J7" s="13" t="str">
        <f t="shared" si="0"/>
        <v/>
      </c>
    </row>
    <row r="8" spans="2:11" x14ac:dyDescent="0.35">
      <c r="B8" s="32" t="s">
        <v>6</v>
      </c>
      <c r="C8" s="9" t="s">
        <v>2</v>
      </c>
      <c r="D8" s="11"/>
      <c r="E8" s="11"/>
      <c r="F8" s="11"/>
      <c r="G8" s="11"/>
      <c r="H8" s="11"/>
      <c r="I8" s="11"/>
      <c r="J8" s="11"/>
    </row>
    <row r="9" spans="2:11" x14ac:dyDescent="0.35">
      <c r="B9" s="32"/>
      <c r="C9" s="9" t="s">
        <v>1</v>
      </c>
      <c r="D9" s="11"/>
      <c r="E9" s="11"/>
      <c r="F9" s="11"/>
      <c r="G9" s="11"/>
      <c r="H9" s="11"/>
      <c r="I9" s="11"/>
      <c r="J9" s="11"/>
    </row>
    <row r="10" spans="2:11" x14ac:dyDescent="0.35">
      <c r="B10" s="32"/>
      <c r="C10" s="9" t="s">
        <v>0</v>
      </c>
      <c r="D10" s="11"/>
      <c r="E10" s="11"/>
      <c r="F10" s="11"/>
      <c r="G10" s="11"/>
      <c r="H10" s="11"/>
      <c r="I10" s="11"/>
      <c r="J10" s="11"/>
    </row>
    <row r="11" spans="2:11" x14ac:dyDescent="0.35">
      <c r="B11" s="33"/>
      <c r="C11" s="14" t="s">
        <v>3</v>
      </c>
      <c r="D11" s="15" t="str">
        <f>IF(D10="","",AVERAGE(D8:D10))</f>
        <v/>
      </c>
      <c r="E11" s="15" t="str">
        <f t="shared" ref="E11:J11" si="1">IF(E10="","",AVERAGE(E8:E10))</f>
        <v/>
      </c>
      <c r="F11" s="15" t="str">
        <f t="shared" si="1"/>
        <v/>
      </c>
      <c r="G11" s="15" t="str">
        <f t="shared" si="1"/>
        <v/>
      </c>
      <c r="H11" s="15" t="str">
        <f t="shared" si="1"/>
        <v/>
      </c>
      <c r="I11" s="15" t="str">
        <f t="shared" si="1"/>
        <v/>
      </c>
      <c r="J11" s="15" t="str">
        <f t="shared" si="1"/>
        <v/>
      </c>
      <c r="K11" s="27"/>
    </row>
    <row r="12" spans="2:11" x14ac:dyDescent="0.35">
      <c r="B12" s="30" t="s">
        <v>7</v>
      </c>
      <c r="C12" s="8" t="s">
        <v>2</v>
      </c>
      <c r="D12" s="10">
        <v>9</v>
      </c>
      <c r="E12" s="10">
        <v>17</v>
      </c>
      <c r="F12" s="10">
        <v>21</v>
      </c>
      <c r="G12" s="10">
        <v>25</v>
      </c>
      <c r="H12" s="10">
        <v>33</v>
      </c>
      <c r="I12" s="10">
        <v>52</v>
      </c>
      <c r="J12" s="10">
        <v>58</v>
      </c>
    </row>
    <row r="13" spans="2:11" x14ac:dyDescent="0.35">
      <c r="B13" s="30"/>
      <c r="C13" s="8" t="s">
        <v>1</v>
      </c>
      <c r="D13" s="10">
        <v>8</v>
      </c>
      <c r="E13" s="10">
        <v>14</v>
      </c>
      <c r="F13" s="10">
        <v>18</v>
      </c>
      <c r="G13" s="10">
        <v>23</v>
      </c>
      <c r="H13" s="10">
        <v>30</v>
      </c>
      <c r="I13" s="10">
        <v>50</v>
      </c>
      <c r="J13" s="10">
        <v>54</v>
      </c>
    </row>
    <row r="14" spans="2:11" x14ac:dyDescent="0.35">
      <c r="B14" s="30"/>
      <c r="C14" s="8" t="s">
        <v>0</v>
      </c>
      <c r="D14" s="10">
        <v>9</v>
      </c>
      <c r="E14" s="10">
        <v>13</v>
      </c>
      <c r="F14" s="10">
        <v>18</v>
      </c>
      <c r="G14" s="10">
        <v>22</v>
      </c>
      <c r="H14" s="10">
        <v>31</v>
      </c>
      <c r="I14" s="10">
        <v>51</v>
      </c>
      <c r="J14" s="10">
        <v>56</v>
      </c>
    </row>
    <row r="15" spans="2:11" x14ac:dyDescent="0.35">
      <c r="B15" s="31"/>
      <c r="C15" s="12" t="s">
        <v>3</v>
      </c>
      <c r="D15" s="13">
        <f>IF(D14="","",AVERAGE(D12:D14))</f>
        <v>8.6666666666666661</v>
      </c>
      <c r="E15" s="13">
        <f t="shared" ref="E15:J15" si="2">IF(E14="","",AVERAGE(E12:E14))</f>
        <v>14.666666666666666</v>
      </c>
      <c r="F15" s="13">
        <f t="shared" si="2"/>
        <v>19</v>
      </c>
      <c r="G15" s="13">
        <f t="shared" si="2"/>
        <v>23.333333333333332</v>
      </c>
      <c r="H15" s="13">
        <f t="shared" si="2"/>
        <v>31.333333333333332</v>
      </c>
      <c r="I15" s="13">
        <f t="shared" si="2"/>
        <v>51</v>
      </c>
      <c r="J15" s="13">
        <f t="shared" si="2"/>
        <v>56</v>
      </c>
      <c r="K15" s="27"/>
    </row>
    <row r="16" spans="2:11" x14ac:dyDescent="0.35">
      <c r="B16" s="32" t="s">
        <v>8</v>
      </c>
      <c r="C16" s="9" t="s">
        <v>2</v>
      </c>
      <c r="D16" s="11">
        <v>11</v>
      </c>
      <c r="E16" s="11">
        <v>23</v>
      </c>
      <c r="F16" s="11">
        <v>33</v>
      </c>
      <c r="G16" s="11">
        <v>47</v>
      </c>
      <c r="H16" s="11">
        <v>67</v>
      </c>
      <c r="I16" s="11">
        <v>88</v>
      </c>
      <c r="J16" s="11">
        <v>105</v>
      </c>
    </row>
    <row r="17" spans="2:10" x14ac:dyDescent="0.35">
      <c r="B17" s="32"/>
      <c r="C17" s="9" t="s">
        <v>1</v>
      </c>
      <c r="D17" s="11">
        <v>11</v>
      </c>
      <c r="E17" s="11">
        <v>25</v>
      </c>
      <c r="F17" s="11">
        <v>39</v>
      </c>
      <c r="G17" s="11">
        <v>60</v>
      </c>
      <c r="H17" s="11">
        <v>85</v>
      </c>
      <c r="I17" s="11">
        <v>110</v>
      </c>
      <c r="J17" s="11">
        <v>124</v>
      </c>
    </row>
    <row r="18" spans="2:10" x14ac:dyDescent="0.35">
      <c r="B18" s="32"/>
      <c r="C18" s="9" t="s">
        <v>0</v>
      </c>
      <c r="D18" s="11">
        <v>2</v>
      </c>
      <c r="E18" s="11">
        <v>16</v>
      </c>
      <c r="F18" s="11">
        <v>32</v>
      </c>
      <c r="G18" s="11">
        <v>48</v>
      </c>
      <c r="H18" s="11">
        <v>72</v>
      </c>
      <c r="I18" s="11">
        <v>96</v>
      </c>
      <c r="J18" s="11">
        <v>110</v>
      </c>
    </row>
    <row r="19" spans="2:10" x14ac:dyDescent="0.35">
      <c r="B19" s="33"/>
      <c r="C19" s="14" t="s">
        <v>3</v>
      </c>
      <c r="D19" s="15">
        <f>IF(D18="","",AVERAGE(D16:D18))</f>
        <v>8</v>
      </c>
      <c r="E19" s="15">
        <f t="shared" ref="E19:J19" si="3">IF(E18="","",AVERAGE(E16:E18))</f>
        <v>21.333333333333332</v>
      </c>
      <c r="F19" s="15">
        <f t="shared" si="3"/>
        <v>34.666666666666664</v>
      </c>
      <c r="G19" s="15">
        <f t="shared" si="3"/>
        <v>51.666666666666664</v>
      </c>
      <c r="H19" s="15">
        <f t="shared" si="3"/>
        <v>74.666666666666671</v>
      </c>
      <c r="I19" s="15">
        <f t="shared" si="3"/>
        <v>98</v>
      </c>
      <c r="J19" s="15">
        <f t="shared" si="3"/>
        <v>113</v>
      </c>
    </row>
    <row r="20" spans="2:10" x14ac:dyDescent="0.35">
      <c r="B20" s="30" t="s">
        <v>9</v>
      </c>
      <c r="C20" s="8" t="s">
        <v>2</v>
      </c>
      <c r="D20" s="10">
        <v>17</v>
      </c>
      <c r="E20" s="10">
        <v>29</v>
      </c>
      <c r="F20" s="10">
        <v>47</v>
      </c>
      <c r="G20" s="10">
        <v>66</v>
      </c>
      <c r="H20" s="10">
        <v>86</v>
      </c>
      <c r="I20" s="10">
        <v>100</v>
      </c>
      <c r="J20" s="10">
        <v>109</v>
      </c>
    </row>
    <row r="21" spans="2:10" x14ac:dyDescent="0.35">
      <c r="B21" s="30"/>
      <c r="C21" s="8" t="s">
        <v>1</v>
      </c>
      <c r="D21" s="10">
        <v>3</v>
      </c>
      <c r="E21" s="10">
        <v>3</v>
      </c>
      <c r="F21" s="10">
        <v>12</v>
      </c>
      <c r="G21" s="10">
        <v>30</v>
      </c>
      <c r="H21" s="10">
        <v>32</v>
      </c>
      <c r="I21" s="10">
        <v>39</v>
      </c>
      <c r="J21" s="10">
        <v>45</v>
      </c>
    </row>
    <row r="22" spans="2:10" x14ac:dyDescent="0.35">
      <c r="B22" s="30"/>
      <c r="C22" s="8" t="s">
        <v>0</v>
      </c>
      <c r="D22" s="10">
        <v>25</v>
      </c>
      <c r="E22" s="10">
        <v>43</v>
      </c>
      <c r="F22" s="10">
        <v>60</v>
      </c>
      <c r="G22" s="10">
        <v>85</v>
      </c>
      <c r="H22" s="10">
        <v>100</v>
      </c>
      <c r="I22" s="10">
        <v>127</v>
      </c>
      <c r="J22" s="10">
        <v>138</v>
      </c>
    </row>
    <row r="23" spans="2:10" x14ac:dyDescent="0.35">
      <c r="B23" s="31"/>
      <c r="C23" s="12" t="s">
        <v>3</v>
      </c>
      <c r="D23" s="13">
        <f>IF(D22="","",AVERAGE(D20:D22))</f>
        <v>15</v>
      </c>
      <c r="E23" s="13">
        <f t="shared" ref="E23:J23" si="4">IF(E22="","",AVERAGE(E20:E22))</f>
        <v>25</v>
      </c>
      <c r="F23" s="13">
        <f t="shared" si="4"/>
        <v>39.666666666666664</v>
      </c>
      <c r="G23" s="13">
        <f t="shared" si="4"/>
        <v>60.333333333333336</v>
      </c>
      <c r="H23" s="13">
        <f t="shared" si="4"/>
        <v>72.666666666666671</v>
      </c>
      <c r="I23" s="13">
        <f t="shared" si="4"/>
        <v>88.666666666666671</v>
      </c>
      <c r="J23" s="13">
        <f t="shared" si="4"/>
        <v>97.333333333333329</v>
      </c>
    </row>
    <row r="24" spans="2:10" x14ac:dyDescent="0.35">
      <c r="B24" s="32" t="s">
        <v>10</v>
      </c>
      <c r="C24" s="9" t="s">
        <v>2</v>
      </c>
      <c r="D24" s="11">
        <v>19</v>
      </c>
      <c r="E24" s="11">
        <v>34</v>
      </c>
      <c r="F24" s="11">
        <v>41</v>
      </c>
      <c r="G24" s="11">
        <v>50</v>
      </c>
      <c r="H24" s="11">
        <v>60</v>
      </c>
      <c r="I24" s="11">
        <v>66</v>
      </c>
      <c r="J24" s="11">
        <v>76</v>
      </c>
    </row>
    <row r="25" spans="2:10" x14ac:dyDescent="0.35">
      <c r="B25" s="32"/>
      <c r="C25" s="9" t="s">
        <v>1</v>
      </c>
      <c r="D25" s="11">
        <v>10</v>
      </c>
      <c r="E25" s="11">
        <v>21</v>
      </c>
      <c r="F25" s="11">
        <v>26</v>
      </c>
      <c r="G25" s="11">
        <v>30</v>
      </c>
      <c r="H25" s="11">
        <v>36</v>
      </c>
      <c r="I25" s="11">
        <v>42</v>
      </c>
      <c r="J25" s="11">
        <v>48</v>
      </c>
    </row>
    <row r="26" spans="2:10" x14ac:dyDescent="0.35">
      <c r="B26" s="32"/>
      <c r="C26" s="9" t="s">
        <v>0</v>
      </c>
      <c r="D26" s="11">
        <v>23</v>
      </c>
      <c r="E26" s="11">
        <v>36</v>
      </c>
      <c r="F26" s="11">
        <v>42</v>
      </c>
      <c r="G26" s="11">
        <v>49</v>
      </c>
      <c r="H26" s="11">
        <v>56</v>
      </c>
      <c r="I26" s="11">
        <v>65</v>
      </c>
      <c r="J26" s="11">
        <v>71</v>
      </c>
    </row>
    <row r="27" spans="2:10" x14ac:dyDescent="0.35">
      <c r="B27" s="33"/>
      <c r="C27" s="14" t="s">
        <v>3</v>
      </c>
      <c r="D27" s="15">
        <f>IF(D26="","",AVERAGE(D24:D26))</f>
        <v>17.333333333333332</v>
      </c>
      <c r="E27" s="15">
        <f t="shared" ref="E27:J27" si="5">IF(E26="","",AVERAGE(E24:E26))</f>
        <v>30.333333333333332</v>
      </c>
      <c r="F27" s="15">
        <f t="shared" si="5"/>
        <v>36.333333333333336</v>
      </c>
      <c r="G27" s="15">
        <f t="shared" si="5"/>
        <v>43</v>
      </c>
      <c r="H27" s="15">
        <f t="shared" si="5"/>
        <v>50.666666666666664</v>
      </c>
      <c r="I27" s="15">
        <f t="shared" si="5"/>
        <v>57.666666666666664</v>
      </c>
      <c r="J27" s="15">
        <f t="shared" si="5"/>
        <v>65</v>
      </c>
    </row>
  </sheetData>
  <mergeCells count="7">
    <mergeCell ref="B24:B27"/>
    <mergeCell ref="D2:J2"/>
    <mergeCell ref="B4:B7"/>
    <mergeCell ref="B8:B11"/>
    <mergeCell ref="B12:B15"/>
    <mergeCell ref="B16:B19"/>
    <mergeCell ref="B20:B2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7"/>
  <sheetViews>
    <sheetView workbookViewId="0">
      <selection activeCell="K19" sqref="K19"/>
    </sheetView>
  </sheetViews>
  <sheetFormatPr defaultRowHeight="14.5" x14ac:dyDescent="0.35"/>
  <cols>
    <col min="3" max="3" width="12.54296875" style="1" bestFit="1" customWidth="1"/>
    <col min="4" max="10" width="9.1796875" style="1"/>
  </cols>
  <sheetData>
    <row r="2" spans="2:11" x14ac:dyDescent="0.35">
      <c r="B2" s="5"/>
      <c r="C2" s="6"/>
      <c r="D2" s="34" t="s">
        <v>4</v>
      </c>
      <c r="E2" s="34"/>
      <c r="F2" s="34"/>
      <c r="G2" s="34"/>
      <c r="H2" s="34"/>
      <c r="I2" s="34"/>
      <c r="J2" s="34"/>
    </row>
    <row r="3" spans="2:11" x14ac:dyDescent="0.35">
      <c r="B3" s="3"/>
      <c r="C3" s="2"/>
      <c r="D3" s="7">
        <v>5</v>
      </c>
      <c r="E3" s="7">
        <v>10</v>
      </c>
      <c r="F3" s="7">
        <v>15</v>
      </c>
      <c r="G3" s="7">
        <v>20</v>
      </c>
      <c r="H3" s="7">
        <v>25</v>
      </c>
      <c r="I3" s="7">
        <v>30</v>
      </c>
      <c r="J3" s="7">
        <v>35</v>
      </c>
    </row>
    <row r="4" spans="2:11" ht="15" customHeight="1" x14ac:dyDescent="0.35">
      <c r="B4" s="30" t="s">
        <v>5</v>
      </c>
      <c r="C4" s="8" t="s">
        <v>2</v>
      </c>
      <c r="D4" s="10">
        <v>0</v>
      </c>
      <c r="E4" s="10">
        <v>0</v>
      </c>
      <c r="F4" s="10">
        <v>0.5</v>
      </c>
      <c r="G4" s="10">
        <v>2</v>
      </c>
      <c r="H4" s="10">
        <v>4</v>
      </c>
      <c r="I4" s="10">
        <v>8</v>
      </c>
      <c r="J4" s="10">
        <v>11</v>
      </c>
    </row>
    <row r="5" spans="2:11" x14ac:dyDescent="0.35">
      <c r="B5" s="30"/>
      <c r="C5" s="8" t="s">
        <v>1</v>
      </c>
      <c r="D5" s="10">
        <v>0</v>
      </c>
      <c r="E5" s="10">
        <v>0.5</v>
      </c>
      <c r="F5" s="10">
        <v>0.5</v>
      </c>
      <c r="G5" s="10">
        <v>0.5</v>
      </c>
      <c r="H5" s="10">
        <v>0.5</v>
      </c>
      <c r="I5" s="10">
        <v>0.5</v>
      </c>
      <c r="J5" s="10">
        <v>2</v>
      </c>
    </row>
    <row r="6" spans="2:11" x14ac:dyDescent="0.35">
      <c r="B6" s="30"/>
      <c r="C6" s="8" t="s">
        <v>0</v>
      </c>
      <c r="D6" s="10">
        <v>0</v>
      </c>
      <c r="E6" s="10">
        <v>0</v>
      </c>
      <c r="F6" s="10">
        <v>1</v>
      </c>
      <c r="G6" s="10">
        <v>3</v>
      </c>
      <c r="H6" s="10">
        <v>6</v>
      </c>
      <c r="I6" s="10">
        <v>10</v>
      </c>
      <c r="J6" s="10">
        <v>14</v>
      </c>
    </row>
    <row r="7" spans="2:11" x14ac:dyDescent="0.35">
      <c r="B7" s="31"/>
      <c r="C7" s="12" t="s">
        <v>3</v>
      </c>
      <c r="D7" s="13">
        <f t="shared" ref="D7:J7" si="0">IF(D6="","",AVERAGE(D4:D6))</f>
        <v>0</v>
      </c>
      <c r="E7" s="13">
        <f t="shared" si="0"/>
        <v>0.16666666666666666</v>
      </c>
      <c r="F7" s="13">
        <f t="shared" si="0"/>
        <v>0.66666666666666663</v>
      </c>
      <c r="G7" s="13">
        <f t="shared" si="0"/>
        <v>1.8333333333333333</v>
      </c>
      <c r="H7" s="13">
        <f t="shared" si="0"/>
        <v>3.5</v>
      </c>
      <c r="I7" s="13">
        <f t="shared" si="0"/>
        <v>6.166666666666667</v>
      </c>
      <c r="J7" s="13">
        <f t="shared" si="0"/>
        <v>9</v>
      </c>
    </row>
    <row r="8" spans="2:11" x14ac:dyDescent="0.35">
      <c r="B8" s="32" t="s">
        <v>6</v>
      </c>
      <c r="C8" s="9" t="s">
        <v>2</v>
      </c>
      <c r="D8" s="11">
        <v>3</v>
      </c>
      <c r="E8" s="11">
        <v>12</v>
      </c>
      <c r="F8" s="11">
        <v>22</v>
      </c>
      <c r="G8" s="11">
        <v>33</v>
      </c>
      <c r="H8" s="11">
        <v>44</v>
      </c>
      <c r="I8" s="11">
        <v>56</v>
      </c>
      <c r="J8" s="11">
        <v>76</v>
      </c>
    </row>
    <row r="9" spans="2:11" x14ac:dyDescent="0.35">
      <c r="B9" s="32"/>
      <c r="C9" s="9" t="s">
        <v>1</v>
      </c>
      <c r="D9" s="11">
        <v>2</v>
      </c>
      <c r="E9" s="11">
        <v>8</v>
      </c>
      <c r="F9" s="11">
        <v>14</v>
      </c>
      <c r="G9" s="11">
        <v>25</v>
      </c>
      <c r="H9" s="11">
        <v>35</v>
      </c>
      <c r="I9" s="11">
        <v>46</v>
      </c>
      <c r="J9" s="11">
        <v>60</v>
      </c>
    </row>
    <row r="10" spans="2:11" x14ac:dyDescent="0.35">
      <c r="B10" s="32"/>
      <c r="C10" s="9" t="s">
        <v>0</v>
      </c>
      <c r="D10" s="11">
        <v>4</v>
      </c>
      <c r="E10" s="11">
        <v>10</v>
      </c>
      <c r="F10" s="11">
        <v>14</v>
      </c>
      <c r="G10" s="11">
        <v>25</v>
      </c>
      <c r="H10" s="11">
        <v>34</v>
      </c>
      <c r="I10" s="11">
        <v>44</v>
      </c>
      <c r="J10" s="11">
        <v>55</v>
      </c>
    </row>
    <row r="11" spans="2:11" x14ac:dyDescent="0.35">
      <c r="B11" s="33"/>
      <c r="C11" s="14" t="s">
        <v>3</v>
      </c>
      <c r="D11" s="15">
        <f>IF(D10="","",AVERAGE(D8:D10))</f>
        <v>3</v>
      </c>
      <c r="E11" s="15">
        <f t="shared" ref="E11:J11" si="1">IF(E10="","",AVERAGE(E8:E10))</f>
        <v>10</v>
      </c>
      <c r="F11" s="15">
        <f t="shared" si="1"/>
        <v>16.666666666666668</v>
      </c>
      <c r="G11" s="15">
        <f t="shared" si="1"/>
        <v>27.666666666666668</v>
      </c>
      <c r="H11" s="15">
        <f t="shared" si="1"/>
        <v>37.666666666666664</v>
      </c>
      <c r="I11" s="15">
        <f t="shared" si="1"/>
        <v>48.666666666666664</v>
      </c>
      <c r="J11" s="15">
        <f t="shared" si="1"/>
        <v>63.666666666666664</v>
      </c>
      <c r="K11" s="27"/>
    </row>
    <row r="12" spans="2:11" x14ac:dyDescent="0.35">
      <c r="B12" s="30" t="s">
        <v>7</v>
      </c>
      <c r="C12" s="8" t="s">
        <v>2</v>
      </c>
      <c r="D12" s="10">
        <v>9</v>
      </c>
      <c r="E12" s="10">
        <v>22.5</v>
      </c>
      <c r="F12" s="10">
        <v>37.5</v>
      </c>
      <c r="G12" s="10">
        <v>56</v>
      </c>
      <c r="H12" s="10">
        <v>73</v>
      </c>
      <c r="I12" s="10">
        <v>91</v>
      </c>
      <c r="J12" s="10">
        <v>99.7</v>
      </c>
    </row>
    <row r="13" spans="2:11" x14ac:dyDescent="0.35">
      <c r="B13" s="30"/>
      <c r="C13" s="8" t="s">
        <v>1</v>
      </c>
      <c r="D13" s="10">
        <v>6</v>
      </c>
      <c r="E13" s="10">
        <v>19</v>
      </c>
      <c r="F13" s="10">
        <v>34</v>
      </c>
      <c r="G13" s="10">
        <v>52</v>
      </c>
      <c r="H13" s="10">
        <v>71</v>
      </c>
      <c r="I13" s="10">
        <v>87</v>
      </c>
      <c r="J13" s="10">
        <v>97.5</v>
      </c>
    </row>
    <row r="14" spans="2:11" x14ac:dyDescent="0.35">
      <c r="B14" s="30"/>
      <c r="C14" s="8" t="s">
        <v>0</v>
      </c>
      <c r="D14" s="10">
        <v>8</v>
      </c>
      <c r="E14" s="10">
        <v>16</v>
      </c>
      <c r="F14" s="10">
        <v>31</v>
      </c>
      <c r="G14" s="10">
        <v>49</v>
      </c>
      <c r="H14" s="10">
        <v>66</v>
      </c>
      <c r="I14" s="10">
        <v>85</v>
      </c>
      <c r="J14" s="10">
        <v>96</v>
      </c>
    </row>
    <row r="15" spans="2:11" x14ac:dyDescent="0.35">
      <c r="B15" s="31"/>
      <c r="C15" s="12" t="s">
        <v>3</v>
      </c>
      <c r="D15" s="13">
        <f>IF(D14="","",AVERAGE(D12:D14))</f>
        <v>7.666666666666667</v>
      </c>
      <c r="E15" s="13">
        <f t="shared" ref="E15:J15" si="2">IF(E14="","",AVERAGE(E12:E14))</f>
        <v>19.166666666666668</v>
      </c>
      <c r="F15" s="13">
        <f t="shared" si="2"/>
        <v>34.166666666666664</v>
      </c>
      <c r="G15" s="13">
        <f t="shared" si="2"/>
        <v>52.333333333333336</v>
      </c>
      <c r="H15" s="13">
        <f t="shared" si="2"/>
        <v>70</v>
      </c>
      <c r="I15" s="13">
        <f t="shared" si="2"/>
        <v>87.666666666666671</v>
      </c>
      <c r="J15" s="13">
        <f t="shared" si="2"/>
        <v>97.733333333333334</v>
      </c>
      <c r="K15" s="27"/>
    </row>
    <row r="16" spans="2:11" x14ac:dyDescent="0.35">
      <c r="B16" s="32" t="s">
        <v>8</v>
      </c>
      <c r="C16" s="9" t="s">
        <v>2</v>
      </c>
      <c r="D16" s="11">
        <v>0</v>
      </c>
      <c r="E16" s="11">
        <v>20</v>
      </c>
      <c r="F16" s="11">
        <v>45</v>
      </c>
      <c r="G16" s="11">
        <v>60</v>
      </c>
      <c r="H16" s="11">
        <v>75</v>
      </c>
      <c r="I16" s="11">
        <v>95</v>
      </c>
      <c r="J16" s="11">
        <v>105</v>
      </c>
    </row>
    <row r="17" spans="2:10" x14ac:dyDescent="0.35">
      <c r="B17" s="32"/>
      <c r="C17" s="9" t="s">
        <v>1</v>
      </c>
      <c r="D17" s="11">
        <v>0</v>
      </c>
      <c r="E17" s="11">
        <v>20</v>
      </c>
      <c r="F17" s="11">
        <v>30</v>
      </c>
      <c r="G17" s="11">
        <v>50</v>
      </c>
      <c r="H17" s="11">
        <v>60</v>
      </c>
      <c r="I17" s="11">
        <v>78</v>
      </c>
      <c r="J17" s="11">
        <v>100</v>
      </c>
    </row>
    <row r="18" spans="2:10" x14ac:dyDescent="0.35">
      <c r="B18" s="32"/>
      <c r="C18" s="9" t="s">
        <v>0</v>
      </c>
      <c r="D18" s="11">
        <v>0</v>
      </c>
      <c r="E18" s="11">
        <v>20</v>
      </c>
      <c r="F18" s="11">
        <v>35</v>
      </c>
      <c r="G18" s="11">
        <v>52</v>
      </c>
      <c r="H18" s="11">
        <v>67</v>
      </c>
      <c r="I18" s="11">
        <v>83</v>
      </c>
      <c r="J18" s="11">
        <v>100</v>
      </c>
    </row>
    <row r="19" spans="2:10" x14ac:dyDescent="0.35">
      <c r="B19" s="33"/>
      <c r="C19" s="14" t="s">
        <v>3</v>
      </c>
      <c r="D19" s="15">
        <f>IF(D18="","",AVERAGE(D16:D18))</f>
        <v>0</v>
      </c>
      <c r="E19" s="15">
        <f t="shared" ref="E19:J19" si="3">IF(E18="","",AVERAGE(E16:E18))</f>
        <v>20</v>
      </c>
      <c r="F19" s="15">
        <f t="shared" si="3"/>
        <v>36.666666666666664</v>
      </c>
      <c r="G19" s="15">
        <f t="shared" si="3"/>
        <v>54</v>
      </c>
      <c r="H19" s="15">
        <f t="shared" si="3"/>
        <v>67.333333333333329</v>
      </c>
      <c r="I19" s="15">
        <f t="shared" si="3"/>
        <v>85.333333333333329</v>
      </c>
      <c r="J19" s="15">
        <f t="shared" si="3"/>
        <v>101.66666666666667</v>
      </c>
    </row>
    <row r="20" spans="2:10" x14ac:dyDescent="0.35">
      <c r="B20" s="30" t="s">
        <v>9</v>
      </c>
      <c r="C20" s="8" t="s">
        <v>2</v>
      </c>
      <c r="D20" s="10">
        <v>29</v>
      </c>
      <c r="E20" s="10">
        <v>45</v>
      </c>
      <c r="F20" s="10">
        <v>57</v>
      </c>
      <c r="G20" s="10">
        <v>73</v>
      </c>
      <c r="H20" s="10">
        <v>80</v>
      </c>
      <c r="I20" s="10">
        <v>89</v>
      </c>
      <c r="J20" s="10">
        <v>100</v>
      </c>
    </row>
    <row r="21" spans="2:10" x14ac:dyDescent="0.35">
      <c r="B21" s="30"/>
      <c r="C21" s="8" t="s">
        <v>1</v>
      </c>
      <c r="D21" s="10">
        <v>30</v>
      </c>
      <c r="E21" s="10">
        <v>42</v>
      </c>
      <c r="F21" s="10">
        <v>55</v>
      </c>
      <c r="G21" s="10">
        <v>75</v>
      </c>
      <c r="H21" s="10">
        <v>87</v>
      </c>
      <c r="I21" s="10">
        <v>99</v>
      </c>
      <c r="J21" s="10">
        <v>111</v>
      </c>
    </row>
    <row r="22" spans="2:10" x14ac:dyDescent="0.35">
      <c r="B22" s="30"/>
      <c r="C22" s="8" t="s">
        <v>0</v>
      </c>
      <c r="D22" s="10">
        <v>30</v>
      </c>
      <c r="E22" s="10">
        <v>50</v>
      </c>
      <c r="F22" s="10">
        <v>61</v>
      </c>
      <c r="G22" s="10">
        <v>75</v>
      </c>
      <c r="H22" s="10">
        <v>86</v>
      </c>
      <c r="I22" s="10">
        <v>97</v>
      </c>
      <c r="J22" s="10">
        <v>105</v>
      </c>
    </row>
    <row r="23" spans="2:10" x14ac:dyDescent="0.35">
      <c r="B23" s="31"/>
      <c r="C23" s="12" t="s">
        <v>3</v>
      </c>
      <c r="D23" s="13">
        <f>IF(D22="","",AVERAGE(D20:D22))</f>
        <v>29.666666666666668</v>
      </c>
      <c r="E23" s="13">
        <f t="shared" ref="E23:J23" si="4">IF(E22="","",AVERAGE(E20:E22))</f>
        <v>45.666666666666664</v>
      </c>
      <c r="F23" s="13">
        <f t="shared" si="4"/>
        <v>57.666666666666664</v>
      </c>
      <c r="G23" s="13">
        <f t="shared" si="4"/>
        <v>74.333333333333329</v>
      </c>
      <c r="H23" s="13">
        <f t="shared" si="4"/>
        <v>84.333333333333329</v>
      </c>
      <c r="I23" s="13">
        <f t="shared" si="4"/>
        <v>95</v>
      </c>
      <c r="J23" s="13">
        <f t="shared" si="4"/>
        <v>105.33333333333333</v>
      </c>
    </row>
    <row r="24" spans="2:10" x14ac:dyDescent="0.35">
      <c r="B24" s="32" t="s">
        <v>10</v>
      </c>
      <c r="C24" s="9" t="s">
        <v>2</v>
      </c>
      <c r="D24" s="11">
        <v>30</v>
      </c>
      <c r="E24" s="11">
        <v>52</v>
      </c>
      <c r="F24" s="11">
        <v>70</v>
      </c>
      <c r="G24" s="11">
        <v>85</v>
      </c>
      <c r="H24" s="11">
        <v>10</v>
      </c>
      <c r="I24" s="11">
        <v>18</v>
      </c>
      <c r="J24" s="11">
        <v>20</v>
      </c>
    </row>
    <row r="25" spans="2:10" x14ac:dyDescent="0.35">
      <c r="B25" s="32"/>
      <c r="C25" s="9" t="s">
        <v>1</v>
      </c>
      <c r="D25" s="11">
        <v>26</v>
      </c>
      <c r="E25" s="11">
        <v>48</v>
      </c>
      <c r="F25" s="11">
        <v>68</v>
      </c>
      <c r="G25" s="11">
        <v>80</v>
      </c>
      <c r="H25" s="11">
        <v>4</v>
      </c>
      <c r="I25" s="11">
        <v>19</v>
      </c>
      <c r="J25" s="11">
        <v>24</v>
      </c>
    </row>
    <row r="26" spans="2:10" x14ac:dyDescent="0.35">
      <c r="B26" s="32"/>
      <c r="C26" s="9" t="s">
        <v>0</v>
      </c>
      <c r="D26" s="11">
        <v>20</v>
      </c>
      <c r="E26" s="11">
        <v>42</v>
      </c>
      <c r="F26" s="11">
        <v>60</v>
      </c>
      <c r="G26" s="11">
        <v>70</v>
      </c>
      <c r="H26" s="11">
        <v>75</v>
      </c>
      <c r="I26" s="11">
        <v>83</v>
      </c>
      <c r="J26" s="11">
        <v>5</v>
      </c>
    </row>
    <row r="27" spans="2:10" x14ac:dyDescent="0.35">
      <c r="B27" s="33"/>
      <c r="C27" s="14" t="s">
        <v>3</v>
      </c>
      <c r="D27" s="15">
        <f>IF(D26="","",AVERAGE(D24:D26))</f>
        <v>25.333333333333332</v>
      </c>
      <c r="E27" s="15">
        <f t="shared" ref="E27:J27" si="5">IF(E26="","",AVERAGE(E24:E26))</f>
        <v>47.333333333333336</v>
      </c>
      <c r="F27" s="15">
        <f t="shared" si="5"/>
        <v>66</v>
      </c>
      <c r="G27" s="15">
        <f t="shared" si="5"/>
        <v>78.333333333333329</v>
      </c>
      <c r="H27" s="15">
        <f t="shared" si="5"/>
        <v>29.666666666666668</v>
      </c>
      <c r="I27" s="15">
        <f t="shared" si="5"/>
        <v>40</v>
      </c>
      <c r="J27" s="15">
        <f t="shared" si="5"/>
        <v>16.333333333333332</v>
      </c>
    </row>
  </sheetData>
  <mergeCells count="7">
    <mergeCell ref="B24:B27"/>
    <mergeCell ref="D2:J2"/>
    <mergeCell ref="B4:B7"/>
    <mergeCell ref="B8:B11"/>
    <mergeCell ref="B12:B15"/>
    <mergeCell ref="B16:B19"/>
    <mergeCell ref="B20:B2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7"/>
  <sheetViews>
    <sheetView workbookViewId="0">
      <selection activeCell="J7" sqref="J7"/>
    </sheetView>
  </sheetViews>
  <sheetFormatPr defaultRowHeight="14.5" x14ac:dyDescent="0.35"/>
  <cols>
    <col min="3" max="3" width="12.54296875" style="1" bestFit="1" customWidth="1"/>
    <col min="4" max="10" width="9.1796875" style="1"/>
  </cols>
  <sheetData>
    <row r="2" spans="2:11" x14ac:dyDescent="0.35">
      <c r="B2" s="5"/>
      <c r="C2" s="6"/>
      <c r="D2" s="34" t="s">
        <v>4</v>
      </c>
      <c r="E2" s="34"/>
      <c r="F2" s="34"/>
      <c r="G2" s="34"/>
      <c r="H2" s="34"/>
      <c r="I2" s="34"/>
      <c r="J2" s="34"/>
    </row>
    <row r="3" spans="2:11" x14ac:dyDescent="0.35">
      <c r="B3" s="3"/>
      <c r="C3" s="2"/>
      <c r="D3" s="7">
        <v>5</v>
      </c>
      <c r="E3" s="7">
        <v>10</v>
      </c>
      <c r="F3" s="7">
        <v>15</v>
      </c>
      <c r="G3" s="7">
        <v>20</v>
      </c>
      <c r="H3" s="7">
        <v>25</v>
      </c>
      <c r="I3" s="7">
        <v>30</v>
      </c>
      <c r="J3" s="7">
        <v>35</v>
      </c>
    </row>
    <row r="4" spans="2:11" ht="15" customHeight="1" x14ac:dyDescent="0.35">
      <c r="B4" s="30" t="s">
        <v>5</v>
      </c>
      <c r="C4" s="8" t="s">
        <v>2</v>
      </c>
      <c r="D4" s="10">
        <v>0</v>
      </c>
      <c r="E4" s="10">
        <v>2</v>
      </c>
      <c r="F4" s="10">
        <v>5</v>
      </c>
      <c r="G4" s="10">
        <v>10</v>
      </c>
      <c r="H4" s="10">
        <v>12</v>
      </c>
      <c r="I4" s="10">
        <v>15</v>
      </c>
      <c r="J4" s="10">
        <v>18</v>
      </c>
    </row>
    <row r="5" spans="2:11" x14ac:dyDescent="0.35">
      <c r="B5" s="30"/>
      <c r="C5" s="8" t="s">
        <v>1</v>
      </c>
      <c r="D5" s="10">
        <v>0</v>
      </c>
      <c r="E5" s="10">
        <v>3</v>
      </c>
      <c r="F5" s="10">
        <v>7</v>
      </c>
      <c r="G5" s="10">
        <v>9</v>
      </c>
      <c r="H5" s="10">
        <v>12</v>
      </c>
      <c r="I5" s="10">
        <v>15</v>
      </c>
      <c r="J5" s="10">
        <v>19</v>
      </c>
    </row>
    <row r="6" spans="2:11" x14ac:dyDescent="0.35">
      <c r="B6" s="30"/>
      <c r="C6" s="8" t="s">
        <v>0</v>
      </c>
      <c r="D6" s="10">
        <v>0</v>
      </c>
      <c r="E6" s="10">
        <v>2</v>
      </c>
      <c r="F6" s="10">
        <v>7</v>
      </c>
      <c r="G6" s="10">
        <v>9</v>
      </c>
      <c r="H6" s="10">
        <v>12</v>
      </c>
      <c r="I6" s="10">
        <v>15</v>
      </c>
      <c r="J6" s="10">
        <v>20</v>
      </c>
    </row>
    <row r="7" spans="2:11" x14ac:dyDescent="0.35">
      <c r="B7" s="31"/>
      <c r="C7" s="12" t="s">
        <v>3</v>
      </c>
      <c r="D7" s="13">
        <f t="shared" ref="D7:J7" si="0">IF(D6="","",AVERAGE(D4:D6))</f>
        <v>0</v>
      </c>
      <c r="E7" s="13">
        <f t="shared" si="0"/>
        <v>2.3333333333333335</v>
      </c>
      <c r="F7" s="13">
        <f t="shared" si="0"/>
        <v>6.333333333333333</v>
      </c>
      <c r="G7" s="13">
        <f t="shared" si="0"/>
        <v>9.3333333333333339</v>
      </c>
      <c r="H7" s="13">
        <f t="shared" si="0"/>
        <v>12</v>
      </c>
      <c r="I7" s="13">
        <f t="shared" si="0"/>
        <v>15</v>
      </c>
      <c r="J7" s="13">
        <f t="shared" si="0"/>
        <v>19</v>
      </c>
    </row>
    <row r="8" spans="2:11" x14ac:dyDescent="0.35">
      <c r="B8" s="32" t="s">
        <v>6</v>
      </c>
      <c r="C8" s="9" t="s">
        <v>2</v>
      </c>
      <c r="D8" s="11">
        <v>1</v>
      </c>
      <c r="E8" s="11">
        <v>2</v>
      </c>
      <c r="F8" s="11">
        <v>4</v>
      </c>
      <c r="G8" s="11">
        <v>13</v>
      </c>
      <c r="H8" s="11">
        <v>20</v>
      </c>
      <c r="I8" s="11">
        <v>38</v>
      </c>
      <c r="J8" s="11">
        <v>54</v>
      </c>
    </row>
    <row r="9" spans="2:11" x14ac:dyDescent="0.35">
      <c r="B9" s="32"/>
      <c r="C9" s="9" t="s">
        <v>1</v>
      </c>
      <c r="D9" s="11">
        <v>2</v>
      </c>
      <c r="E9" s="11">
        <v>4</v>
      </c>
      <c r="F9" s="11">
        <v>8</v>
      </c>
      <c r="G9" s="11">
        <v>16</v>
      </c>
      <c r="H9" s="11">
        <v>32</v>
      </c>
      <c r="I9" s="11">
        <v>58</v>
      </c>
      <c r="J9" s="11">
        <v>73</v>
      </c>
    </row>
    <row r="10" spans="2:11" x14ac:dyDescent="0.35">
      <c r="B10" s="32"/>
      <c r="C10" s="9" t="s">
        <v>0</v>
      </c>
      <c r="D10" s="11">
        <v>1</v>
      </c>
      <c r="E10" s="11">
        <v>1.5</v>
      </c>
      <c r="F10" s="11">
        <v>1.5</v>
      </c>
      <c r="G10" s="11">
        <v>1.5</v>
      </c>
      <c r="H10" s="11">
        <v>14.5</v>
      </c>
      <c r="I10" s="11">
        <v>35.5</v>
      </c>
      <c r="J10" s="11">
        <v>41.5</v>
      </c>
    </row>
    <row r="11" spans="2:11" x14ac:dyDescent="0.35">
      <c r="B11" s="33"/>
      <c r="C11" s="14" t="s">
        <v>3</v>
      </c>
      <c r="D11" s="15">
        <f>IF(D10="","",AVERAGE(D8:D10))</f>
        <v>1.3333333333333333</v>
      </c>
      <c r="E11" s="15">
        <f t="shared" ref="E11:J11" si="1">IF(E10="","",AVERAGE(E8:E10))</f>
        <v>2.5</v>
      </c>
      <c r="F11" s="15"/>
      <c r="G11" s="15">
        <f t="shared" si="1"/>
        <v>10.166666666666666</v>
      </c>
      <c r="H11" s="15">
        <f t="shared" si="1"/>
        <v>22.166666666666668</v>
      </c>
      <c r="I11" s="15">
        <f t="shared" si="1"/>
        <v>43.833333333333336</v>
      </c>
      <c r="J11" s="15">
        <f t="shared" si="1"/>
        <v>56.166666666666664</v>
      </c>
      <c r="K11" s="27"/>
    </row>
    <row r="12" spans="2:11" x14ac:dyDescent="0.35">
      <c r="B12" s="30" t="s">
        <v>7</v>
      </c>
      <c r="C12" s="8" t="s">
        <v>2</v>
      </c>
      <c r="D12" s="10">
        <v>6</v>
      </c>
      <c r="E12" s="10">
        <v>12</v>
      </c>
      <c r="F12" s="10">
        <v>25</v>
      </c>
      <c r="G12" s="10">
        <v>31</v>
      </c>
      <c r="H12" s="10">
        <v>62</v>
      </c>
      <c r="I12" s="10">
        <v>75</v>
      </c>
      <c r="J12" s="10">
        <v>80</v>
      </c>
    </row>
    <row r="13" spans="2:11" x14ac:dyDescent="0.35">
      <c r="B13" s="30"/>
      <c r="C13" s="8" t="s">
        <v>1</v>
      </c>
      <c r="D13" s="10">
        <v>6</v>
      </c>
      <c r="E13" s="10">
        <v>14</v>
      </c>
      <c r="F13" s="10">
        <v>28</v>
      </c>
      <c r="G13" s="10">
        <v>46</v>
      </c>
      <c r="H13" s="10">
        <v>65</v>
      </c>
      <c r="I13" s="10">
        <v>78</v>
      </c>
      <c r="J13" s="10">
        <v>80</v>
      </c>
    </row>
    <row r="14" spans="2:11" x14ac:dyDescent="0.35">
      <c r="B14" s="30"/>
      <c r="C14" s="8" t="s">
        <v>0</v>
      </c>
      <c r="D14" s="10">
        <v>7</v>
      </c>
      <c r="E14" s="10">
        <v>12</v>
      </c>
      <c r="F14" s="10">
        <v>23</v>
      </c>
      <c r="G14" s="10">
        <v>39</v>
      </c>
      <c r="H14" s="10">
        <v>57</v>
      </c>
      <c r="I14" s="10">
        <v>78</v>
      </c>
      <c r="J14" s="10">
        <v>80</v>
      </c>
    </row>
    <row r="15" spans="2:11" x14ac:dyDescent="0.35">
      <c r="B15" s="31"/>
      <c r="C15" s="12" t="s">
        <v>3</v>
      </c>
      <c r="D15" s="13">
        <f>IF(D14="","",AVERAGE(D12:D14))</f>
        <v>6.333333333333333</v>
      </c>
      <c r="E15" s="13">
        <f t="shared" ref="E15:J15" si="2">IF(E14="","",AVERAGE(E12:E14))</f>
        <v>12.666666666666666</v>
      </c>
      <c r="F15" s="13">
        <f t="shared" si="2"/>
        <v>25.333333333333332</v>
      </c>
      <c r="G15" s="13">
        <f t="shared" si="2"/>
        <v>38.666666666666664</v>
      </c>
      <c r="H15" s="13">
        <f t="shared" si="2"/>
        <v>61.333333333333336</v>
      </c>
      <c r="I15" s="13">
        <f t="shared" si="2"/>
        <v>77</v>
      </c>
      <c r="J15" s="13">
        <f t="shared" si="2"/>
        <v>80</v>
      </c>
      <c r="K15" s="27"/>
    </row>
    <row r="16" spans="2:11" x14ac:dyDescent="0.35">
      <c r="B16" s="32" t="s">
        <v>8</v>
      </c>
      <c r="C16" s="9" t="s">
        <v>2</v>
      </c>
      <c r="D16" s="11">
        <v>6</v>
      </c>
      <c r="E16" s="11">
        <v>10</v>
      </c>
      <c r="F16" s="11">
        <v>15</v>
      </c>
      <c r="G16" s="11">
        <v>23</v>
      </c>
      <c r="H16" s="11">
        <v>31</v>
      </c>
      <c r="I16" s="11">
        <v>57</v>
      </c>
      <c r="J16" s="11">
        <v>66</v>
      </c>
    </row>
    <row r="17" spans="2:10" x14ac:dyDescent="0.35">
      <c r="B17" s="32"/>
      <c r="C17" s="9" t="s">
        <v>1</v>
      </c>
      <c r="D17" s="11">
        <v>0</v>
      </c>
      <c r="E17" s="11">
        <v>0</v>
      </c>
      <c r="F17" s="11">
        <v>0</v>
      </c>
      <c r="G17" s="11">
        <v>6</v>
      </c>
      <c r="H17" s="11">
        <v>16</v>
      </c>
      <c r="I17" s="11">
        <v>45</v>
      </c>
      <c r="J17" s="11">
        <v>55</v>
      </c>
    </row>
    <row r="18" spans="2:10" x14ac:dyDescent="0.35">
      <c r="B18" s="32"/>
      <c r="C18" s="9" t="s">
        <v>0</v>
      </c>
      <c r="D18" s="11">
        <v>1</v>
      </c>
      <c r="E18" s="11">
        <v>1</v>
      </c>
      <c r="F18" s="11">
        <v>1</v>
      </c>
      <c r="G18" s="11">
        <v>1</v>
      </c>
      <c r="H18" s="11">
        <v>11</v>
      </c>
      <c r="I18" s="11">
        <v>24</v>
      </c>
      <c r="J18" s="11">
        <v>24</v>
      </c>
    </row>
    <row r="19" spans="2:10" x14ac:dyDescent="0.35">
      <c r="B19" s="33"/>
      <c r="C19" s="14" t="s">
        <v>3</v>
      </c>
      <c r="D19" s="15">
        <f>IF(D18="","",AVERAGE(D16:D18))</f>
        <v>2.3333333333333335</v>
      </c>
      <c r="E19" s="15">
        <f t="shared" ref="E19:J19" si="3">IF(E18="","",AVERAGE(E16:E18))</f>
        <v>3.6666666666666665</v>
      </c>
      <c r="F19" s="15">
        <f t="shared" si="3"/>
        <v>5.333333333333333</v>
      </c>
      <c r="G19" s="15">
        <f t="shared" si="3"/>
        <v>10</v>
      </c>
      <c r="H19" s="15">
        <f t="shared" si="3"/>
        <v>19.333333333333332</v>
      </c>
      <c r="I19" s="15">
        <f t="shared" si="3"/>
        <v>42</v>
      </c>
      <c r="J19" s="15">
        <f t="shared" si="3"/>
        <v>48.333333333333336</v>
      </c>
    </row>
    <row r="20" spans="2:10" x14ac:dyDescent="0.35">
      <c r="B20" s="30" t="s">
        <v>9</v>
      </c>
      <c r="C20" s="8" t="s">
        <v>2</v>
      </c>
      <c r="D20" s="10">
        <v>44</v>
      </c>
      <c r="E20" s="10">
        <v>52</v>
      </c>
      <c r="F20" s="10">
        <v>86</v>
      </c>
      <c r="G20" s="10">
        <v>104</v>
      </c>
      <c r="H20" s="10">
        <v>159</v>
      </c>
      <c r="I20" s="10">
        <v>180</v>
      </c>
      <c r="J20" s="10">
        <v>185</v>
      </c>
    </row>
    <row r="21" spans="2:10" x14ac:dyDescent="0.35">
      <c r="B21" s="30"/>
      <c r="C21" s="8" t="s">
        <v>1</v>
      </c>
      <c r="D21" s="10">
        <v>37</v>
      </c>
      <c r="E21" s="10">
        <v>59</v>
      </c>
      <c r="F21" s="10">
        <v>82</v>
      </c>
      <c r="G21" s="10">
        <v>102</v>
      </c>
      <c r="H21" s="10">
        <v>153</v>
      </c>
      <c r="I21" s="10">
        <v>180</v>
      </c>
      <c r="J21" s="10">
        <v>183</v>
      </c>
    </row>
    <row r="22" spans="2:10" x14ac:dyDescent="0.35">
      <c r="B22" s="30"/>
      <c r="C22" s="8" t="s">
        <v>0</v>
      </c>
      <c r="D22" s="10">
        <v>35</v>
      </c>
      <c r="E22" s="10">
        <v>58</v>
      </c>
      <c r="F22" s="10">
        <v>86</v>
      </c>
      <c r="G22" s="10">
        <v>99</v>
      </c>
      <c r="H22" s="10">
        <v>136</v>
      </c>
      <c r="I22" s="10">
        <v>173</v>
      </c>
      <c r="J22" s="10">
        <v>178</v>
      </c>
    </row>
    <row r="23" spans="2:10" x14ac:dyDescent="0.35">
      <c r="B23" s="31"/>
      <c r="C23" s="12" t="s">
        <v>3</v>
      </c>
      <c r="D23" s="13">
        <f>IF(D22="","",AVERAGE(D20:D22))</f>
        <v>38.666666666666664</v>
      </c>
      <c r="E23" s="13">
        <f t="shared" ref="E23:J23" si="4">IF(E22="","",AVERAGE(E20:E22))</f>
        <v>56.333333333333336</v>
      </c>
      <c r="F23" s="13">
        <f t="shared" si="4"/>
        <v>84.666666666666671</v>
      </c>
      <c r="G23" s="13">
        <f t="shared" si="4"/>
        <v>101.66666666666667</v>
      </c>
      <c r="H23" s="13">
        <f t="shared" si="4"/>
        <v>149.33333333333334</v>
      </c>
      <c r="I23" s="13">
        <f t="shared" si="4"/>
        <v>177.66666666666666</v>
      </c>
      <c r="J23" s="13">
        <f t="shared" si="4"/>
        <v>182</v>
      </c>
    </row>
    <row r="24" spans="2:10" x14ac:dyDescent="0.35">
      <c r="B24" s="32" t="s">
        <v>10</v>
      </c>
      <c r="C24" s="9" t="s">
        <v>2</v>
      </c>
      <c r="D24" s="11">
        <v>30</v>
      </c>
      <c r="E24" s="11">
        <v>56</v>
      </c>
      <c r="F24" s="11">
        <v>73</v>
      </c>
      <c r="G24" s="11">
        <v>84</v>
      </c>
      <c r="H24" s="11">
        <v>100</v>
      </c>
      <c r="I24" s="11">
        <v>128</v>
      </c>
      <c r="J24" s="11">
        <v>138</v>
      </c>
    </row>
    <row r="25" spans="2:10" x14ac:dyDescent="0.35">
      <c r="B25" s="32"/>
      <c r="C25" s="9" t="s">
        <v>1</v>
      </c>
      <c r="D25" s="11">
        <v>5</v>
      </c>
      <c r="E25" s="11">
        <v>12</v>
      </c>
      <c r="F25" s="11">
        <v>16</v>
      </c>
      <c r="G25" s="11">
        <v>37</v>
      </c>
      <c r="H25" s="11">
        <v>53</v>
      </c>
      <c r="I25" s="11">
        <v>90</v>
      </c>
      <c r="J25" s="11">
        <v>105</v>
      </c>
    </row>
    <row r="26" spans="2:10" x14ac:dyDescent="0.35">
      <c r="B26" s="32"/>
      <c r="C26" s="9" t="s">
        <v>0</v>
      </c>
      <c r="D26" s="11">
        <v>6</v>
      </c>
      <c r="E26" s="11">
        <v>7</v>
      </c>
      <c r="F26" s="11">
        <v>7</v>
      </c>
      <c r="G26" s="11">
        <v>28</v>
      </c>
      <c r="H26" s="11">
        <v>44</v>
      </c>
      <c r="I26" s="11">
        <v>77</v>
      </c>
      <c r="J26" s="11">
        <v>91</v>
      </c>
    </row>
    <row r="27" spans="2:10" x14ac:dyDescent="0.35">
      <c r="B27" s="33"/>
      <c r="C27" s="14" t="s">
        <v>3</v>
      </c>
      <c r="D27" s="15">
        <f>IF(D26="","",AVERAGE(D24:D26))</f>
        <v>13.666666666666666</v>
      </c>
      <c r="E27" s="15">
        <f t="shared" ref="E27:J27" si="5">IF(E26="","",AVERAGE(E24:E26))</f>
        <v>25</v>
      </c>
      <c r="F27" s="15">
        <f t="shared" si="5"/>
        <v>32</v>
      </c>
      <c r="G27" s="15">
        <f t="shared" si="5"/>
        <v>49.666666666666664</v>
      </c>
      <c r="H27" s="15">
        <f t="shared" si="5"/>
        <v>65.666666666666671</v>
      </c>
      <c r="I27" s="15">
        <f t="shared" si="5"/>
        <v>98.333333333333329</v>
      </c>
      <c r="J27" s="15">
        <f t="shared" si="5"/>
        <v>111.33333333333333</v>
      </c>
    </row>
  </sheetData>
  <mergeCells count="7">
    <mergeCell ref="B24:B27"/>
    <mergeCell ref="D2:J2"/>
    <mergeCell ref="B4:B7"/>
    <mergeCell ref="B8:B11"/>
    <mergeCell ref="B12:B15"/>
    <mergeCell ref="B16:B19"/>
    <mergeCell ref="B20:B2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7"/>
  <sheetViews>
    <sheetView workbookViewId="0">
      <selection activeCell="J19" sqref="J19"/>
    </sheetView>
  </sheetViews>
  <sheetFormatPr defaultRowHeight="14.5" x14ac:dyDescent="0.35"/>
  <cols>
    <col min="3" max="3" width="12.54296875" style="1" bestFit="1" customWidth="1"/>
    <col min="4" max="10" width="9.1796875" style="1"/>
  </cols>
  <sheetData>
    <row r="2" spans="2:11" x14ac:dyDescent="0.35">
      <c r="B2" s="5"/>
      <c r="C2" s="6"/>
      <c r="D2" s="34" t="s">
        <v>4</v>
      </c>
      <c r="E2" s="34"/>
      <c r="F2" s="34"/>
      <c r="G2" s="34"/>
      <c r="H2" s="34"/>
      <c r="I2" s="34"/>
      <c r="J2" s="34"/>
    </row>
    <row r="3" spans="2:11" x14ac:dyDescent="0.35">
      <c r="B3" s="3"/>
      <c r="C3" s="2"/>
      <c r="D3" s="7">
        <v>5</v>
      </c>
      <c r="E3" s="7">
        <v>10</v>
      </c>
      <c r="F3" s="7">
        <v>15</v>
      </c>
      <c r="G3" s="7">
        <v>20</v>
      </c>
      <c r="H3" s="7">
        <v>25</v>
      </c>
      <c r="I3" s="7">
        <v>30</v>
      </c>
      <c r="J3" s="7">
        <v>35</v>
      </c>
    </row>
    <row r="4" spans="2:11" ht="15" customHeight="1" x14ac:dyDescent="0.35">
      <c r="B4" s="30" t="s">
        <v>5</v>
      </c>
      <c r="C4" s="8" t="s">
        <v>2</v>
      </c>
      <c r="D4" s="10"/>
      <c r="E4" s="10"/>
      <c r="F4" s="10"/>
      <c r="G4" s="10"/>
      <c r="H4" s="10"/>
      <c r="I4" s="10"/>
      <c r="J4" s="10"/>
    </row>
    <row r="5" spans="2:11" x14ac:dyDescent="0.35">
      <c r="B5" s="30"/>
      <c r="C5" s="8" t="s">
        <v>1</v>
      </c>
      <c r="D5" s="10"/>
      <c r="E5" s="10"/>
      <c r="F5" s="10"/>
      <c r="G5" s="10"/>
      <c r="H5" s="10"/>
      <c r="I5" s="10"/>
      <c r="J5" s="10"/>
    </row>
    <row r="6" spans="2:11" x14ac:dyDescent="0.35">
      <c r="B6" s="30"/>
      <c r="C6" s="8" t="s">
        <v>0</v>
      </c>
      <c r="D6" s="10"/>
      <c r="E6" s="10"/>
      <c r="F6" s="10"/>
      <c r="G6" s="10"/>
      <c r="H6" s="10"/>
      <c r="I6" s="10"/>
      <c r="J6" s="10"/>
    </row>
    <row r="7" spans="2:11" x14ac:dyDescent="0.35">
      <c r="B7" s="31"/>
      <c r="C7" s="12" t="s">
        <v>3</v>
      </c>
      <c r="D7" s="13" t="str">
        <f t="shared" ref="D7:J7" si="0">IF(D6="","",AVERAGE(D4:D6))</f>
        <v/>
      </c>
      <c r="E7" s="13" t="str">
        <f t="shared" si="0"/>
        <v/>
      </c>
      <c r="F7" s="13" t="str">
        <f t="shared" si="0"/>
        <v/>
      </c>
      <c r="G7" s="13" t="str">
        <f t="shared" si="0"/>
        <v/>
      </c>
      <c r="H7" s="13" t="str">
        <f t="shared" si="0"/>
        <v/>
      </c>
      <c r="I7" s="13" t="str">
        <f t="shared" si="0"/>
        <v/>
      </c>
      <c r="J7" s="13" t="str">
        <f t="shared" si="0"/>
        <v/>
      </c>
    </row>
    <row r="8" spans="2:11" x14ac:dyDescent="0.35">
      <c r="B8" s="32" t="s">
        <v>6</v>
      </c>
      <c r="C8" s="9" t="s">
        <v>2</v>
      </c>
      <c r="D8" s="11">
        <v>6</v>
      </c>
      <c r="E8" s="11">
        <v>19</v>
      </c>
      <c r="F8" s="11">
        <v>26</v>
      </c>
      <c r="G8" s="11">
        <v>31</v>
      </c>
      <c r="H8" s="11">
        <v>35</v>
      </c>
      <c r="I8" s="11">
        <v>50</v>
      </c>
      <c r="J8" s="11">
        <v>55</v>
      </c>
    </row>
    <row r="9" spans="2:11" x14ac:dyDescent="0.35">
      <c r="B9" s="32"/>
      <c r="C9" s="9" t="s">
        <v>1</v>
      </c>
      <c r="D9" s="11">
        <v>5</v>
      </c>
      <c r="E9" s="11">
        <v>11</v>
      </c>
      <c r="F9" s="11">
        <v>18</v>
      </c>
      <c r="G9" s="11">
        <v>22</v>
      </c>
      <c r="H9" s="11">
        <v>28</v>
      </c>
      <c r="I9" s="11">
        <v>37</v>
      </c>
      <c r="J9" s="11">
        <v>42</v>
      </c>
    </row>
    <row r="10" spans="2:11" x14ac:dyDescent="0.35">
      <c r="B10" s="32"/>
      <c r="C10" s="9" t="s">
        <v>0</v>
      </c>
      <c r="D10" s="11">
        <v>7</v>
      </c>
      <c r="E10" s="11">
        <v>16</v>
      </c>
      <c r="F10" s="11">
        <v>23</v>
      </c>
      <c r="G10" s="11">
        <v>27</v>
      </c>
      <c r="H10" s="11">
        <v>32</v>
      </c>
      <c r="I10" s="11">
        <v>39</v>
      </c>
      <c r="J10" s="11">
        <v>45</v>
      </c>
    </row>
    <row r="11" spans="2:11" x14ac:dyDescent="0.35">
      <c r="B11" s="33"/>
      <c r="C11" s="14" t="s">
        <v>3</v>
      </c>
      <c r="D11" s="15">
        <f>IF(D10="","",AVERAGE(D8:D10))</f>
        <v>6</v>
      </c>
      <c r="E11" s="15">
        <f t="shared" ref="E11:J11" si="1">IF(E10="","",AVERAGE(E8:E10))</f>
        <v>15.333333333333334</v>
      </c>
      <c r="F11" s="15">
        <f t="shared" si="1"/>
        <v>22.333333333333332</v>
      </c>
      <c r="G11" s="15">
        <f t="shared" si="1"/>
        <v>26.666666666666668</v>
      </c>
      <c r="H11" s="15">
        <f t="shared" si="1"/>
        <v>31.666666666666668</v>
      </c>
      <c r="I11" s="15">
        <f t="shared" si="1"/>
        <v>42</v>
      </c>
      <c r="J11" s="15">
        <f t="shared" si="1"/>
        <v>47.333333333333336</v>
      </c>
      <c r="K11" s="27"/>
    </row>
    <row r="12" spans="2:11" x14ac:dyDescent="0.35">
      <c r="B12" s="30" t="s">
        <v>7</v>
      </c>
      <c r="C12" s="8" t="s">
        <v>2</v>
      </c>
      <c r="D12" s="10">
        <v>20</v>
      </c>
      <c r="E12" s="10">
        <v>39</v>
      </c>
      <c r="F12" s="10">
        <v>55</v>
      </c>
      <c r="G12" s="10">
        <v>60</v>
      </c>
      <c r="H12" s="10">
        <v>71</v>
      </c>
      <c r="I12" s="10">
        <v>84</v>
      </c>
      <c r="J12" s="10">
        <v>89</v>
      </c>
    </row>
    <row r="13" spans="2:11" x14ac:dyDescent="0.35">
      <c r="B13" s="30"/>
      <c r="C13" s="8" t="s">
        <v>1</v>
      </c>
      <c r="D13" s="10">
        <v>19</v>
      </c>
      <c r="E13" s="10">
        <v>37</v>
      </c>
      <c r="F13" s="10">
        <v>50</v>
      </c>
      <c r="G13" s="10">
        <v>58</v>
      </c>
      <c r="H13" s="10">
        <v>66</v>
      </c>
      <c r="I13" s="10">
        <v>76</v>
      </c>
      <c r="J13" s="10">
        <v>87</v>
      </c>
    </row>
    <row r="14" spans="2:11" x14ac:dyDescent="0.35">
      <c r="B14" s="30"/>
      <c r="C14" s="8" t="s">
        <v>0</v>
      </c>
      <c r="D14" s="10">
        <v>16</v>
      </c>
      <c r="E14" s="10">
        <v>33</v>
      </c>
      <c r="F14" s="10">
        <v>49</v>
      </c>
      <c r="G14" s="10">
        <v>55</v>
      </c>
      <c r="H14" s="10">
        <v>66</v>
      </c>
      <c r="I14" s="10">
        <v>70</v>
      </c>
      <c r="J14" s="10">
        <v>73</v>
      </c>
    </row>
    <row r="15" spans="2:11" x14ac:dyDescent="0.35">
      <c r="B15" s="31"/>
      <c r="C15" s="12" t="s">
        <v>3</v>
      </c>
      <c r="D15" s="13">
        <f>IF(D14="","",AVERAGE(D12:D14))</f>
        <v>18.333333333333332</v>
      </c>
      <c r="E15" s="13">
        <f t="shared" ref="E15:J15" si="2">IF(E14="","",AVERAGE(E12:E14))</f>
        <v>36.333333333333336</v>
      </c>
      <c r="F15" s="13">
        <f t="shared" si="2"/>
        <v>51.333333333333336</v>
      </c>
      <c r="G15" s="13">
        <f t="shared" si="2"/>
        <v>57.666666666666664</v>
      </c>
      <c r="H15" s="13">
        <f t="shared" si="2"/>
        <v>67.666666666666671</v>
      </c>
      <c r="I15" s="13">
        <f t="shared" si="2"/>
        <v>76.666666666666671</v>
      </c>
      <c r="J15" s="13">
        <f t="shared" si="2"/>
        <v>83</v>
      </c>
      <c r="K15" s="27"/>
    </row>
    <row r="16" spans="2:11" x14ac:dyDescent="0.35">
      <c r="B16" s="32" t="s">
        <v>8</v>
      </c>
      <c r="C16" s="9" t="s">
        <v>2</v>
      </c>
      <c r="D16" s="11">
        <v>20</v>
      </c>
      <c r="E16" s="11">
        <v>37</v>
      </c>
      <c r="F16" s="11">
        <v>44</v>
      </c>
      <c r="G16" s="11">
        <v>51</v>
      </c>
      <c r="H16" s="11">
        <v>59</v>
      </c>
      <c r="I16" s="11">
        <v>70</v>
      </c>
      <c r="J16" s="11">
        <v>76</v>
      </c>
    </row>
    <row r="17" spans="2:10" x14ac:dyDescent="0.35">
      <c r="B17" s="32"/>
      <c r="C17" s="9" t="s">
        <v>1</v>
      </c>
      <c r="D17" s="11">
        <v>35</v>
      </c>
      <c r="E17" s="11">
        <v>46</v>
      </c>
      <c r="F17" s="11">
        <v>58</v>
      </c>
      <c r="G17" s="11">
        <v>68</v>
      </c>
      <c r="H17" s="11">
        <v>80</v>
      </c>
      <c r="I17" s="11">
        <v>95</v>
      </c>
      <c r="J17" s="11">
        <v>110</v>
      </c>
    </row>
    <row r="18" spans="2:10" x14ac:dyDescent="0.35">
      <c r="B18" s="32"/>
      <c r="C18" s="9" t="s">
        <v>0</v>
      </c>
      <c r="D18" s="11">
        <v>58</v>
      </c>
      <c r="E18" s="11">
        <v>85</v>
      </c>
      <c r="F18" s="11">
        <v>110</v>
      </c>
      <c r="G18" s="11">
        <v>133</v>
      </c>
      <c r="H18" s="11">
        <v>155</v>
      </c>
      <c r="I18" s="11">
        <v>178</v>
      </c>
      <c r="J18" s="11">
        <v>200</v>
      </c>
    </row>
    <row r="19" spans="2:10" x14ac:dyDescent="0.35">
      <c r="B19" s="33"/>
      <c r="C19" s="14" t="s">
        <v>3</v>
      </c>
      <c r="D19" s="15">
        <f>IF(D18="","",AVERAGE(D16:D18))</f>
        <v>37.666666666666664</v>
      </c>
      <c r="E19" s="15">
        <f t="shared" ref="E19:J19" si="3">IF(E18="","",AVERAGE(E16:E18))</f>
        <v>56</v>
      </c>
      <c r="F19" s="15">
        <f t="shared" si="3"/>
        <v>70.666666666666671</v>
      </c>
      <c r="G19" s="15">
        <f t="shared" si="3"/>
        <v>84</v>
      </c>
      <c r="H19" s="15">
        <f t="shared" si="3"/>
        <v>98</v>
      </c>
      <c r="I19" s="15">
        <f t="shared" si="3"/>
        <v>114.33333333333333</v>
      </c>
      <c r="J19" s="15">
        <f t="shared" si="3"/>
        <v>128.66666666666666</v>
      </c>
    </row>
    <row r="20" spans="2:10" x14ac:dyDescent="0.35">
      <c r="B20" s="30" t="s">
        <v>9</v>
      </c>
      <c r="C20" s="8" t="s">
        <v>2</v>
      </c>
      <c r="D20" s="10">
        <v>25</v>
      </c>
      <c r="E20" s="10">
        <v>34</v>
      </c>
      <c r="F20" s="10">
        <v>42</v>
      </c>
      <c r="G20" s="10">
        <v>48</v>
      </c>
      <c r="H20" s="10">
        <v>51</v>
      </c>
      <c r="I20" s="10">
        <v>56</v>
      </c>
      <c r="J20" s="10">
        <v>58</v>
      </c>
    </row>
    <row r="21" spans="2:10" x14ac:dyDescent="0.35">
      <c r="B21" s="30"/>
      <c r="C21" s="8" t="s">
        <v>1</v>
      </c>
      <c r="D21" s="10">
        <v>25</v>
      </c>
      <c r="E21" s="10">
        <v>41</v>
      </c>
      <c r="F21" s="10">
        <v>58</v>
      </c>
      <c r="G21" s="10">
        <v>64</v>
      </c>
      <c r="H21" s="10">
        <v>74</v>
      </c>
      <c r="I21" s="10">
        <v>80</v>
      </c>
      <c r="J21" s="10">
        <v>87</v>
      </c>
    </row>
    <row r="22" spans="2:10" x14ac:dyDescent="0.35">
      <c r="B22" s="30"/>
      <c r="C22" s="8" t="s">
        <v>0</v>
      </c>
      <c r="D22" s="10">
        <v>50</v>
      </c>
      <c r="E22" s="10">
        <v>72</v>
      </c>
      <c r="F22" s="10">
        <v>101</v>
      </c>
      <c r="G22" s="10">
        <v>121</v>
      </c>
      <c r="H22" s="10">
        <v>147</v>
      </c>
      <c r="I22" s="10">
        <v>175</v>
      </c>
      <c r="J22" s="10">
        <v>200</v>
      </c>
    </row>
    <row r="23" spans="2:10" x14ac:dyDescent="0.35">
      <c r="B23" s="31"/>
      <c r="C23" s="12" t="s">
        <v>3</v>
      </c>
      <c r="D23" s="13">
        <f>IF(D22="","",AVERAGE(D20:D22))</f>
        <v>33.333333333333336</v>
      </c>
      <c r="E23" s="13">
        <f t="shared" ref="E23:J23" si="4">IF(E22="","",AVERAGE(E20:E22))</f>
        <v>49</v>
      </c>
      <c r="F23" s="13">
        <f t="shared" si="4"/>
        <v>67</v>
      </c>
      <c r="G23" s="13">
        <f t="shared" si="4"/>
        <v>77.666666666666671</v>
      </c>
      <c r="H23" s="13">
        <f t="shared" si="4"/>
        <v>90.666666666666671</v>
      </c>
      <c r="I23" s="13">
        <f t="shared" si="4"/>
        <v>103.66666666666667</v>
      </c>
      <c r="J23" s="13">
        <f t="shared" si="4"/>
        <v>115</v>
      </c>
    </row>
    <row r="24" spans="2:10" x14ac:dyDescent="0.35">
      <c r="B24" s="32" t="s">
        <v>10</v>
      </c>
      <c r="C24" s="9" t="s">
        <v>2</v>
      </c>
      <c r="D24" s="11"/>
      <c r="E24" s="11"/>
      <c r="F24" s="11"/>
      <c r="G24" s="11"/>
      <c r="H24" s="11"/>
      <c r="I24" s="11"/>
      <c r="J24" s="11"/>
    </row>
    <row r="25" spans="2:10" x14ac:dyDescent="0.35">
      <c r="B25" s="32"/>
      <c r="C25" s="9" t="s">
        <v>1</v>
      </c>
      <c r="D25" s="11"/>
      <c r="E25" s="11"/>
      <c r="F25" s="11"/>
      <c r="G25" s="11"/>
      <c r="H25" s="11"/>
      <c r="I25" s="11"/>
      <c r="J25" s="11"/>
    </row>
    <row r="26" spans="2:10" x14ac:dyDescent="0.35">
      <c r="B26" s="32"/>
      <c r="C26" s="9" t="s">
        <v>0</v>
      </c>
      <c r="D26" s="11"/>
      <c r="E26" s="11"/>
      <c r="F26" s="11"/>
      <c r="G26" s="11"/>
      <c r="H26" s="11"/>
      <c r="I26" s="11"/>
      <c r="J26" s="11"/>
    </row>
    <row r="27" spans="2:10" x14ac:dyDescent="0.35">
      <c r="B27" s="33"/>
      <c r="C27" s="14" t="s">
        <v>3</v>
      </c>
      <c r="D27" s="15" t="str">
        <f>IF(D26="","",AVERAGE(D24:D26))</f>
        <v/>
      </c>
      <c r="E27" s="15" t="str">
        <f t="shared" ref="E27:J27" si="5">IF(E26="","",AVERAGE(E24:E26))</f>
        <v/>
      </c>
      <c r="F27" s="15" t="str">
        <f t="shared" si="5"/>
        <v/>
      </c>
      <c r="G27" s="15" t="str">
        <f t="shared" si="5"/>
        <v/>
      </c>
      <c r="H27" s="15" t="str">
        <f t="shared" si="5"/>
        <v/>
      </c>
      <c r="I27" s="15" t="str">
        <f t="shared" si="5"/>
        <v/>
      </c>
      <c r="J27" s="15" t="str">
        <f t="shared" si="5"/>
        <v/>
      </c>
    </row>
  </sheetData>
  <mergeCells count="7">
    <mergeCell ref="B24:B27"/>
    <mergeCell ref="D2:J2"/>
    <mergeCell ref="B4:B7"/>
    <mergeCell ref="B8:B11"/>
    <mergeCell ref="B12:B15"/>
    <mergeCell ref="B16:B19"/>
    <mergeCell ref="B20:B2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7"/>
  <sheetViews>
    <sheetView workbookViewId="0">
      <selection sqref="A1:XFD1048576"/>
    </sheetView>
  </sheetViews>
  <sheetFormatPr defaultRowHeight="14.5" x14ac:dyDescent="0.35"/>
  <cols>
    <col min="3" max="3" width="12.54296875" style="1" bestFit="1" customWidth="1"/>
    <col min="4" max="10" width="9.1796875" style="1"/>
  </cols>
  <sheetData>
    <row r="2" spans="2:11" x14ac:dyDescent="0.35">
      <c r="B2" s="5"/>
      <c r="C2" s="6"/>
      <c r="D2" s="34" t="s">
        <v>4</v>
      </c>
      <c r="E2" s="34"/>
      <c r="F2" s="34"/>
      <c r="G2" s="34"/>
      <c r="H2" s="34"/>
      <c r="I2" s="34"/>
      <c r="J2" s="34"/>
    </row>
    <row r="3" spans="2:11" x14ac:dyDescent="0.35">
      <c r="B3" s="3"/>
      <c r="C3" s="2"/>
      <c r="D3" s="7">
        <v>5</v>
      </c>
      <c r="E3" s="7">
        <v>10</v>
      </c>
      <c r="F3" s="7">
        <v>15</v>
      </c>
      <c r="G3" s="7">
        <v>20</v>
      </c>
      <c r="H3" s="7">
        <v>25</v>
      </c>
      <c r="I3" s="7">
        <v>30</v>
      </c>
      <c r="J3" s="7">
        <v>35</v>
      </c>
    </row>
    <row r="4" spans="2:11" ht="15" customHeight="1" x14ac:dyDescent="0.35">
      <c r="B4" s="30" t="s">
        <v>5</v>
      </c>
      <c r="C4" s="8" t="s">
        <v>2</v>
      </c>
      <c r="D4" s="10"/>
      <c r="E4" s="10"/>
      <c r="F4" s="10"/>
      <c r="G4" s="10"/>
      <c r="H4" s="10"/>
      <c r="I4" s="10"/>
      <c r="J4" s="10"/>
    </row>
    <row r="5" spans="2:11" x14ac:dyDescent="0.35">
      <c r="B5" s="30"/>
      <c r="C5" s="8" t="s">
        <v>1</v>
      </c>
      <c r="D5" s="10"/>
      <c r="E5" s="10"/>
      <c r="F5" s="10"/>
      <c r="G5" s="10"/>
      <c r="H5" s="10"/>
      <c r="I5" s="10"/>
      <c r="J5" s="10"/>
    </row>
    <row r="6" spans="2:11" x14ac:dyDescent="0.35">
      <c r="B6" s="30"/>
      <c r="C6" s="8" t="s">
        <v>0</v>
      </c>
      <c r="D6" s="10"/>
      <c r="E6" s="10"/>
      <c r="F6" s="10"/>
      <c r="G6" s="10"/>
      <c r="H6" s="10"/>
      <c r="I6" s="10"/>
      <c r="J6" s="10"/>
    </row>
    <row r="7" spans="2:11" x14ac:dyDescent="0.35">
      <c r="B7" s="31"/>
      <c r="C7" s="12" t="s">
        <v>3</v>
      </c>
      <c r="D7" s="13" t="str">
        <f t="shared" ref="D7:J7" si="0">IF(D6="","",AVERAGE(D4:D6))</f>
        <v/>
      </c>
      <c r="E7" s="13" t="str">
        <f t="shared" si="0"/>
        <v/>
      </c>
      <c r="F7" s="13" t="str">
        <f t="shared" si="0"/>
        <v/>
      </c>
      <c r="G7" s="13" t="str">
        <f t="shared" si="0"/>
        <v/>
      </c>
      <c r="H7" s="13" t="str">
        <f t="shared" si="0"/>
        <v/>
      </c>
      <c r="I7" s="13" t="str">
        <f t="shared" si="0"/>
        <v/>
      </c>
      <c r="J7" s="13" t="str">
        <f t="shared" si="0"/>
        <v/>
      </c>
    </row>
    <row r="8" spans="2:11" x14ac:dyDescent="0.35">
      <c r="B8" s="32" t="s">
        <v>6</v>
      </c>
      <c r="C8" s="9" t="s">
        <v>2</v>
      </c>
      <c r="D8" s="11">
        <v>7</v>
      </c>
      <c r="E8" s="11">
        <v>11</v>
      </c>
      <c r="F8" s="11">
        <v>11</v>
      </c>
      <c r="G8" s="11">
        <v>15</v>
      </c>
      <c r="H8" s="11">
        <v>19</v>
      </c>
      <c r="I8" s="11">
        <v>21</v>
      </c>
      <c r="J8" s="11"/>
    </row>
    <row r="9" spans="2:11" x14ac:dyDescent="0.35">
      <c r="B9" s="32"/>
      <c r="C9" s="9" t="s">
        <v>1</v>
      </c>
      <c r="D9" s="11">
        <v>6</v>
      </c>
      <c r="E9" s="11">
        <v>11</v>
      </c>
      <c r="F9" s="11">
        <v>14</v>
      </c>
      <c r="G9" s="11">
        <v>14</v>
      </c>
      <c r="H9" s="11">
        <v>18</v>
      </c>
      <c r="I9" s="11">
        <v>22</v>
      </c>
      <c r="J9" s="11"/>
    </row>
    <row r="10" spans="2:11" x14ac:dyDescent="0.35">
      <c r="B10" s="32"/>
      <c r="C10" s="9" t="s">
        <v>0</v>
      </c>
      <c r="D10" s="11">
        <v>6</v>
      </c>
      <c r="E10" s="11">
        <v>10</v>
      </c>
      <c r="F10" s="11">
        <v>11</v>
      </c>
      <c r="G10" s="11">
        <v>12</v>
      </c>
      <c r="H10" s="11">
        <v>15</v>
      </c>
      <c r="I10" s="11">
        <v>21</v>
      </c>
      <c r="J10" s="11"/>
    </row>
    <row r="11" spans="2:11" x14ac:dyDescent="0.35">
      <c r="B11" s="33"/>
      <c r="C11" s="14" t="s">
        <v>3</v>
      </c>
      <c r="D11" s="15">
        <f>IF(D10="","",AVERAGE(D8:D10))</f>
        <v>6.333333333333333</v>
      </c>
      <c r="E11" s="15">
        <f t="shared" ref="E11:J11" si="1">IF(E10="","",AVERAGE(E8:E10))</f>
        <v>10.666666666666666</v>
      </c>
      <c r="F11" s="15">
        <f t="shared" si="1"/>
        <v>12</v>
      </c>
      <c r="G11" s="15">
        <f t="shared" si="1"/>
        <v>13.666666666666666</v>
      </c>
      <c r="H11" s="15">
        <f t="shared" si="1"/>
        <v>17.333333333333332</v>
      </c>
      <c r="I11" s="15">
        <f t="shared" si="1"/>
        <v>21.333333333333332</v>
      </c>
      <c r="J11" s="15" t="str">
        <f t="shared" si="1"/>
        <v/>
      </c>
      <c r="K11" s="27"/>
    </row>
    <row r="12" spans="2:11" x14ac:dyDescent="0.35">
      <c r="B12" s="30" t="s">
        <v>7</v>
      </c>
      <c r="C12" s="8" t="s">
        <v>2</v>
      </c>
      <c r="D12" s="10">
        <v>0</v>
      </c>
      <c r="E12" s="10">
        <v>0</v>
      </c>
      <c r="F12" s="10">
        <v>0</v>
      </c>
      <c r="G12" s="10">
        <v>7</v>
      </c>
      <c r="H12" s="10">
        <v>18</v>
      </c>
      <c r="I12" s="10">
        <v>30</v>
      </c>
      <c r="J12" s="10"/>
    </row>
    <row r="13" spans="2:11" x14ac:dyDescent="0.35">
      <c r="B13" s="30"/>
      <c r="C13" s="8" t="s">
        <v>1</v>
      </c>
      <c r="D13" s="10">
        <v>1</v>
      </c>
      <c r="E13" s="10">
        <v>1</v>
      </c>
      <c r="F13" s="10">
        <v>1</v>
      </c>
      <c r="G13" s="10">
        <v>8</v>
      </c>
      <c r="H13" s="10">
        <v>19</v>
      </c>
      <c r="I13" s="10">
        <v>32</v>
      </c>
      <c r="J13" s="10"/>
    </row>
    <row r="14" spans="2:11" x14ac:dyDescent="0.35">
      <c r="B14" s="30"/>
      <c r="C14" s="8" t="s">
        <v>0</v>
      </c>
      <c r="D14" s="10">
        <v>10</v>
      </c>
      <c r="E14" s="10">
        <v>20</v>
      </c>
      <c r="F14" s="10">
        <v>30</v>
      </c>
      <c r="G14" s="10">
        <v>43</v>
      </c>
      <c r="H14" s="10">
        <v>60</v>
      </c>
      <c r="I14" s="10">
        <v>78</v>
      </c>
      <c r="J14" s="10"/>
    </row>
    <row r="15" spans="2:11" x14ac:dyDescent="0.35">
      <c r="B15" s="31"/>
      <c r="C15" s="12" t="s">
        <v>3</v>
      </c>
      <c r="D15" s="13">
        <f>IF(D14="","",AVERAGE(D12:D14))</f>
        <v>3.6666666666666665</v>
      </c>
      <c r="E15" s="13">
        <f t="shared" ref="E15:J15" si="2">IF(E14="","",AVERAGE(E12:E14))</f>
        <v>7</v>
      </c>
      <c r="F15" s="13">
        <f t="shared" si="2"/>
        <v>10.333333333333334</v>
      </c>
      <c r="G15" s="13">
        <f t="shared" si="2"/>
        <v>19.333333333333332</v>
      </c>
      <c r="H15" s="13">
        <f t="shared" si="2"/>
        <v>32.333333333333336</v>
      </c>
      <c r="I15" s="13">
        <f t="shared" si="2"/>
        <v>46.666666666666664</v>
      </c>
      <c r="J15" s="13" t="str">
        <f t="shared" si="2"/>
        <v/>
      </c>
      <c r="K15" s="27"/>
    </row>
    <row r="16" spans="2:11" x14ac:dyDescent="0.35">
      <c r="B16" s="32" t="s">
        <v>8</v>
      </c>
      <c r="C16" s="9" t="s">
        <v>2</v>
      </c>
      <c r="D16" s="11">
        <v>46</v>
      </c>
      <c r="E16" s="11">
        <v>70</v>
      </c>
      <c r="F16" s="11">
        <v>86</v>
      </c>
      <c r="G16" s="11">
        <v>106</v>
      </c>
      <c r="H16" s="11">
        <v>120</v>
      </c>
      <c r="I16" s="11">
        <v>130</v>
      </c>
      <c r="J16" s="11"/>
    </row>
    <row r="17" spans="2:10" x14ac:dyDescent="0.35">
      <c r="B17" s="32"/>
      <c r="C17" s="9" t="s">
        <v>1</v>
      </c>
      <c r="D17" s="11">
        <v>41</v>
      </c>
      <c r="E17" s="11">
        <v>53</v>
      </c>
      <c r="F17" s="11">
        <v>72</v>
      </c>
      <c r="G17" s="11">
        <v>86</v>
      </c>
      <c r="H17" s="11">
        <v>105</v>
      </c>
      <c r="I17" s="11">
        <v>119</v>
      </c>
      <c r="J17" s="11"/>
    </row>
    <row r="18" spans="2:10" x14ac:dyDescent="0.35">
      <c r="B18" s="32"/>
      <c r="C18" s="9" t="s">
        <v>0</v>
      </c>
      <c r="D18" s="11">
        <v>36</v>
      </c>
      <c r="E18" s="11">
        <v>56</v>
      </c>
      <c r="F18" s="11">
        <v>42</v>
      </c>
      <c r="G18" s="11">
        <v>90</v>
      </c>
      <c r="H18" s="11">
        <v>101</v>
      </c>
      <c r="I18" s="11">
        <v>114</v>
      </c>
      <c r="J18" s="11"/>
    </row>
    <row r="19" spans="2:10" x14ac:dyDescent="0.35">
      <c r="B19" s="33"/>
      <c r="C19" s="14" t="s">
        <v>3</v>
      </c>
      <c r="D19" s="15">
        <f>IF(D18="","",AVERAGE(D16:D18))</f>
        <v>41</v>
      </c>
      <c r="E19" s="15">
        <f t="shared" ref="E19:J19" si="3">IF(E18="","",AVERAGE(E16:E18))</f>
        <v>59.666666666666664</v>
      </c>
      <c r="F19" s="15">
        <f t="shared" si="3"/>
        <v>66.666666666666671</v>
      </c>
      <c r="G19" s="15">
        <f t="shared" si="3"/>
        <v>94</v>
      </c>
      <c r="H19" s="15">
        <f t="shared" si="3"/>
        <v>108.66666666666667</v>
      </c>
      <c r="I19" s="15">
        <f t="shared" si="3"/>
        <v>121</v>
      </c>
      <c r="J19" s="15" t="str">
        <f t="shared" si="3"/>
        <v/>
      </c>
    </row>
    <row r="20" spans="2:10" x14ac:dyDescent="0.35">
      <c r="B20" s="30" t="s">
        <v>9</v>
      </c>
      <c r="C20" s="8" t="s">
        <v>2</v>
      </c>
      <c r="D20" s="10">
        <v>35</v>
      </c>
      <c r="E20" s="10">
        <v>50</v>
      </c>
      <c r="F20" s="10">
        <v>69</v>
      </c>
      <c r="G20" s="10">
        <v>86</v>
      </c>
      <c r="H20" s="10">
        <v>96</v>
      </c>
      <c r="I20" s="10">
        <v>109</v>
      </c>
      <c r="J20" s="10"/>
    </row>
    <row r="21" spans="2:10" x14ac:dyDescent="0.35">
      <c r="B21" s="30"/>
      <c r="C21" s="8" t="s">
        <v>1</v>
      </c>
      <c r="D21" s="10">
        <v>35</v>
      </c>
      <c r="E21" s="10">
        <v>51</v>
      </c>
      <c r="F21" s="10">
        <v>73</v>
      </c>
      <c r="G21" s="10">
        <v>90</v>
      </c>
      <c r="H21" s="10">
        <v>103</v>
      </c>
      <c r="I21" s="10">
        <v>109</v>
      </c>
      <c r="J21" s="10"/>
    </row>
    <row r="22" spans="2:10" x14ac:dyDescent="0.35">
      <c r="B22" s="30"/>
      <c r="C22" s="8" t="s">
        <v>0</v>
      </c>
      <c r="D22" s="10">
        <v>50</v>
      </c>
      <c r="E22" s="10">
        <v>66</v>
      </c>
      <c r="F22" s="10">
        <v>90</v>
      </c>
      <c r="G22" s="10">
        <v>107</v>
      </c>
      <c r="H22" s="10">
        <v>120</v>
      </c>
      <c r="I22" s="10">
        <v>135</v>
      </c>
      <c r="J22" s="10"/>
    </row>
    <row r="23" spans="2:10" x14ac:dyDescent="0.35">
      <c r="B23" s="31"/>
      <c r="C23" s="12" t="s">
        <v>3</v>
      </c>
      <c r="D23" s="13">
        <f>IF(D22="","",AVERAGE(D20:D22))</f>
        <v>40</v>
      </c>
      <c r="E23" s="13">
        <f t="shared" ref="E23:J23" si="4">IF(E22="","",AVERAGE(E20:E22))</f>
        <v>55.666666666666664</v>
      </c>
      <c r="F23" s="13">
        <f t="shared" si="4"/>
        <v>77.333333333333329</v>
      </c>
      <c r="G23" s="13">
        <f t="shared" si="4"/>
        <v>94.333333333333329</v>
      </c>
      <c r="H23" s="13">
        <f t="shared" si="4"/>
        <v>106.33333333333333</v>
      </c>
      <c r="I23" s="13">
        <f t="shared" si="4"/>
        <v>117.66666666666667</v>
      </c>
      <c r="J23" s="13" t="str">
        <f t="shared" si="4"/>
        <v/>
      </c>
    </row>
    <row r="24" spans="2:10" x14ac:dyDescent="0.35">
      <c r="B24" s="32" t="s">
        <v>10</v>
      </c>
      <c r="C24" s="9" t="s">
        <v>2</v>
      </c>
      <c r="D24" s="11"/>
      <c r="E24" s="11"/>
      <c r="F24" s="11"/>
      <c r="G24" s="11"/>
      <c r="H24" s="11"/>
      <c r="I24" s="11"/>
      <c r="J24" s="11"/>
    </row>
    <row r="25" spans="2:10" x14ac:dyDescent="0.35">
      <c r="B25" s="32"/>
      <c r="C25" s="9" t="s">
        <v>1</v>
      </c>
      <c r="D25" s="11"/>
      <c r="E25" s="11"/>
      <c r="F25" s="11"/>
      <c r="G25" s="11"/>
      <c r="H25" s="11"/>
      <c r="I25" s="11"/>
      <c r="J25" s="11"/>
    </row>
    <row r="26" spans="2:10" x14ac:dyDescent="0.35">
      <c r="B26" s="32"/>
      <c r="C26" s="9" t="s">
        <v>0</v>
      </c>
      <c r="D26" s="11"/>
      <c r="E26" s="11"/>
      <c r="F26" s="11"/>
      <c r="G26" s="11"/>
      <c r="H26" s="11"/>
      <c r="I26" s="11"/>
      <c r="J26" s="11"/>
    </row>
    <row r="27" spans="2:10" x14ac:dyDescent="0.35">
      <c r="B27" s="33"/>
      <c r="C27" s="14" t="s">
        <v>3</v>
      </c>
      <c r="D27" s="15" t="str">
        <f>IF(D26="","",AVERAGE(D24:D26))</f>
        <v/>
      </c>
      <c r="E27" s="15" t="str">
        <f t="shared" ref="E27:J27" si="5">IF(E26="","",AVERAGE(E24:E26))</f>
        <v/>
      </c>
      <c r="F27" s="15" t="str">
        <f t="shared" si="5"/>
        <v/>
      </c>
      <c r="G27" s="15" t="str">
        <f t="shared" si="5"/>
        <v/>
      </c>
      <c r="H27" s="15" t="str">
        <f t="shared" si="5"/>
        <v/>
      </c>
      <c r="I27" s="15" t="str">
        <f t="shared" si="5"/>
        <v/>
      </c>
      <c r="J27" s="15" t="str">
        <f t="shared" si="5"/>
        <v/>
      </c>
    </row>
  </sheetData>
  <mergeCells count="7">
    <mergeCell ref="B24:B27"/>
    <mergeCell ref="D2:J2"/>
    <mergeCell ref="B4:B7"/>
    <mergeCell ref="B8:B11"/>
    <mergeCell ref="B12:B15"/>
    <mergeCell ref="B16:B19"/>
    <mergeCell ref="B20:B2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7"/>
  <sheetViews>
    <sheetView workbookViewId="0">
      <selection activeCell="D12" sqref="D12"/>
    </sheetView>
  </sheetViews>
  <sheetFormatPr defaultRowHeight="14.5" x14ac:dyDescent="0.35"/>
  <cols>
    <col min="3" max="3" width="12.54296875" style="1" bestFit="1" customWidth="1"/>
    <col min="4" max="10" width="9.1796875" style="1"/>
  </cols>
  <sheetData>
    <row r="2" spans="2:11" x14ac:dyDescent="0.35">
      <c r="B2" s="5"/>
      <c r="C2" s="6"/>
      <c r="D2" s="34" t="s">
        <v>4</v>
      </c>
      <c r="E2" s="34"/>
      <c r="F2" s="34"/>
      <c r="G2" s="34"/>
      <c r="H2" s="34"/>
      <c r="I2" s="34"/>
      <c r="J2" s="34"/>
    </row>
    <row r="3" spans="2:11" x14ac:dyDescent="0.35">
      <c r="B3" s="3"/>
      <c r="C3" s="2"/>
      <c r="D3" s="7">
        <v>5</v>
      </c>
      <c r="E3" s="7">
        <v>10</v>
      </c>
      <c r="F3" s="7">
        <v>15</v>
      </c>
      <c r="G3" s="7">
        <v>20</v>
      </c>
      <c r="H3" s="7">
        <v>25</v>
      </c>
      <c r="I3" s="7">
        <v>30</v>
      </c>
      <c r="J3" s="7">
        <v>35</v>
      </c>
    </row>
    <row r="4" spans="2:11" ht="15" customHeight="1" x14ac:dyDescent="0.35">
      <c r="B4" s="30" t="s">
        <v>5</v>
      </c>
      <c r="C4" s="8" t="s">
        <v>2</v>
      </c>
      <c r="D4" s="10"/>
      <c r="E4" s="10"/>
      <c r="F4" s="10"/>
      <c r="G4" s="10"/>
      <c r="H4" s="10"/>
      <c r="I4" s="10"/>
      <c r="J4" s="10"/>
    </row>
    <row r="5" spans="2:11" x14ac:dyDescent="0.35">
      <c r="B5" s="30"/>
      <c r="C5" s="8" t="s">
        <v>1</v>
      </c>
      <c r="D5" s="10"/>
      <c r="E5" s="10"/>
      <c r="F5" s="10"/>
      <c r="G5" s="10"/>
      <c r="H5" s="10"/>
      <c r="I5" s="10"/>
      <c r="J5" s="10"/>
    </row>
    <row r="6" spans="2:11" x14ac:dyDescent="0.35">
      <c r="B6" s="30"/>
      <c r="C6" s="8" t="s">
        <v>0</v>
      </c>
      <c r="D6" s="10"/>
      <c r="E6" s="10"/>
      <c r="F6" s="10"/>
      <c r="G6" s="10"/>
      <c r="H6" s="10"/>
      <c r="I6" s="10"/>
      <c r="J6" s="10"/>
    </row>
    <row r="7" spans="2:11" x14ac:dyDescent="0.35">
      <c r="B7" s="31"/>
      <c r="C7" s="12" t="s">
        <v>3</v>
      </c>
      <c r="D7" s="13" t="str">
        <f t="shared" ref="D7:J7" si="0">IF(D6="","",AVERAGE(D4:D6))</f>
        <v/>
      </c>
      <c r="E7" s="13" t="str">
        <f t="shared" si="0"/>
        <v/>
      </c>
      <c r="F7" s="13" t="str">
        <f t="shared" si="0"/>
        <v/>
      </c>
      <c r="G7" s="13" t="str">
        <f t="shared" si="0"/>
        <v/>
      </c>
      <c r="H7" s="13" t="str">
        <f t="shared" si="0"/>
        <v/>
      </c>
      <c r="I7" s="13" t="str">
        <f t="shared" si="0"/>
        <v/>
      </c>
      <c r="J7" s="13" t="str">
        <f t="shared" si="0"/>
        <v/>
      </c>
    </row>
    <row r="8" spans="2:11" x14ac:dyDescent="0.35">
      <c r="B8" s="32" t="s">
        <v>6</v>
      </c>
      <c r="C8" s="9" t="s">
        <v>2</v>
      </c>
      <c r="D8" s="11"/>
      <c r="E8" s="11"/>
      <c r="F8" s="11"/>
      <c r="G8" s="11"/>
      <c r="H8" s="11"/>
      <c r="I8" s="11"/>
      <c r="J8" s="11"/>
    </row>
    <row r="9" spans="2:11" x14ac:dyDescent="0.35">
      <c r="B9" s="32"/>
      <c r="C9" s="9" t="s">
        <v>1</v>
      </c>
      <c r="D9" s="11"/>
      <c r="E9" s="11"/>
      <c r="F9" s="11"/>
      <c r="G9" s="11"/>
      <c r="H9" s="11"/>
      <c r="I9" s="11"/>
      <c r="J9" s="11"/>
    </row>
    <row r="10" spans="2:11" x14ac:dyDescent="0.35">
      <c r="B10" s="32"/>
      <c r="C10" s="9" t="s">
        <v>0</v>
      </c>
      <c r="D10" s="11"/>
      <c r="E10" s="11"/>
      <c r="F10" s="11"/>
      <c r="G10" s="11"/>
      <c r="H10" s="11"/>
      <c r="I10" s="11"/>
      <c r="J10" s="11"/>
    </row>
    <row r="11" spans="2:11" x14ac:dyDescent="0.35">
      <c r="B11" s="33"/>
      <c r="C11" s="14" t="s">
        <v>3</v>
      </c>
      <c r="D11" s="15" t="str">
        <f>IF(D10="","",AVERAGE(D8:D10))</f>
        <v/>
      </c>
      <c r="E11" s="15" t="str">
        <f t="shared" ref="E11:J11" si="1">IF(E10="","",AVERAGE(E8:E10))</f>
        <v/>
      </c>
      <c r="F11" s="15" t="str">
        <f t="shared" si="1"/>
        <v/>
      </c>
      <c r="G11" s="15" t="str">
        <f t="shared" si="1"/>
        <v/>
      </c>
      <c r="H11" s="15" t="str">
        <f t="shared" si="1"/>
        <v/>
      </c>
      <c r="I11" s="15" t="str">
        <f t="shared" si="1"/>
        <v/>
      </c>
      <c r="J11" s="15" t="str">
        <f t="shared" si="1"/>
        <v/>
      </c>
      <c r="K11" s="27"/>
    </row>
    <row r="12" spans="2:11" x14ac:dyDescent="0.35">
      <c r="B12" s="30" t="s">
        <v>7</v>
      </c>
      <c r="C12" s="8" t="s">
        <v>2</v>
      </c>
      <c r="D12" s="10">
        <v>4</v>
      </c>
      <c r="E12" s="10">
        <v>8</v>
      </c>
      <c r="F12" s="10">
        <v>14</v>
      </c>
      <c r="G12" s="10">
        <v>16</v>
      </c>
      <c r="H12" s="10">
        <v>18</v>
      </c>
      <c r="I12" s="10">
        <v>23</v>
      </c>
      <c r="J12" s="10">
        <v>28</v>
      </c>
    </row>
    <row r="13" spans="2:11" x14ac:dyDescent="0.35">
      <c r="B13" s="30"/>
      <c r="C13" s="8" t="s">
        <v>1</v>
      </c>
      <c r="D13" s="10">
        <v>12</v>
      </c>
      <c r="E13" s="10">
        <v>20</v>
      </c>
      <c r="F13" s="10">
        <v>28</v>
      </c>
      <c r="G13" s="10">
        <v>34</v>
      </c>
      <c r="H13" s="10">
        <v>40</v>
      </c>
      <c r="I13" s="10">
        <v>46</v>
      </c>
      <c r="J13" s="10">
        <v>55</v>
      </c>
    </row>
    <row r="14" spans="2:11" x14ac:dyDescent="0.35">
      <c r="B14" s="30"/>
      <c r="C14" s="8" t="s">
        <v>0</v>
      </c>
      <c r="D14" s="10">
        <v>8</v>
      </c>
      <c r="E14" s="10">
        <v>39</v>
      </c>
      <c r="F14" s="10">
        <v>47</v>
      </c>
      <c r="G14" s="10">
        <v>60</v>
      </c>
      <c r="H14" s="10">
        <v>81</v>
      </c>
      <c r="I14" s="10">
        <v>100</v>
      </c>
      <c r="J14" s="10">
        <v>137</v>
      </c>
    </row>
    <row r="15" spans="2:11" x14ac:dyDescent="0.35">
      <c r="B15" s="31"/>
      <c r="C15" s="12" t="s">
        <v>3</v>
      </c>
      <c r="D15" s="13">
        <f>IF(D14="","",AVERAGE(D12:D14))</f>
        <v>8</v>
      </c>
      <c r="E15" s="13">
        <f t="shared" ref="E15:J15" si="2">IF(E14="","",AVERAGE(E12:E14))</f>
        <v>22.333333333333332</v>
      </c>
      <c r="F15" s="13">
        <f t="shared" si="2"/>
        <v>29.666666666666668</v>
      </c>
      <c r="G15" s="13">
        <f t="shared" si="2"/>
        <v>36.666666666666664</v>
      </c>
      <c r="H15" s="13">
        <f t="shared" si="2"/>
        <v>46.333333333333336</v>
      </c>
      <c r="I15" s="13">
        <f t="shared" si="2"/>
        <v>56.333333333333336</v>
      </c>
      <c r="J15" s="13">
        <f t="shared" si="2"/>
        <v>73.333333333333329</v>
      </c>
      <c r="K15" s="27"/>
    </row>
    <row r="16" spans="2:11" x14ac:dyDescent="0.35">
      <c r="B16" s="32" t="s">
        <v>8</v>
      </c>
      <c r="C16" s="9" t="s">
        <v>2</v>
      </c>
      <c r="D16" s="11">
        <v>1</v>
      </c>
      <c r="E16" s="11">
        <v>11</v>
      </c>
      <c r="F16" s="11">
        <v>32</v>
      </c>
      <c r="G16" s="11">
        <v>52</v>
      </c>
      <c r="H16" s="11">
        <v>68</v>
      </c>
      <c r="I16" s="11">
        <v>88</v>
      </c>
      <c r="J16" s="11">
        <v>100</v>
      </c>
    </row>
    <row r="17" spans="2:10" x14ac:dyDescent="0.35">
      <c r="B17" s="32"/>
      <c r="C17" s="9" t="s">
        <v>1</v>
      </c>
      <c r="D17" s="11">
        <v>3</v>
      </c>
      <c r="E17" s="11">
        <v>14</v>
      </c>
      <c r="F17" s="11">
        <v>26</v>
      </c>
      <c r="G17" s="11">
        <v>37</v>
      </c>
      <c r="H17" s="11">
        <v>48</v>
      </c>
      <c r="I17" s="11">
        <v>58</v>
      </c>
      <c r="J17" s="11">
        <v>70</v>
      </c>
    </row>
    <row r="18" spans="2:10" x14ac:dyDescent="0.35">
      <c r="B18" s="32"/>
      <c r="C18" s="9" t="s">
        <v>0</v>
      </c>
      <c r="D18" s="11">
        <v>1</v>
      </c>
      <c r="E18" s="11">
        <v>3</v>
      </c>
      <c r="F18" s="11">
        <v>4</v>
      </c>
      <c r="G18" s="11">
        <v>4</v>
      </c>
      <c r="H18" s="11">
        <v>4</v>
      </c>
      <c r="I18" s="11">
        <v>4</v>
      </c>
      <c r="J18" s="11">
        <v>4</v>
      </c>
    </row>
    <row r="19" spans="2:10" x14ac:dyDescent="0.35">
      <c r="B19" s="33"/>
      <c r="C19" s="14" t="s">
        <v>3</v>
      </c>
      <c r="D19" s="15">
        <f>IF(D18="","",AVERAGE(D16:D18))</f>
        <v>1.6666666666666667</v>
      </c>
      <c r="E19" s="15">
        <f t="shared" ref="E19:J19" si="3">IF(E18="","",AVERAGE(E16:E18))</f>
        <v>9.3333333333333339</v>
      </c>
      <c r="F19" s="15">
        <f t="shared" si="3"/>
        <v>20.666666666666668</v>
      </c>
      <c r="G19" s="15">
        <f t="shared" si="3"/>
        <v>31</v>
      </c>
      <c r="H19" s="15">
        <f t="shared" si="3"/>
        <v>40</v>
      </c>
      <c r="I19" s="15">
        <f t="shared" si="3"/>
        <v>50</v>
      </c>
      <c r="J19" s="15">
        <f t="shared" si="3"/>
        <v>58</v>
      </c>
    </row>
    <row r="20" spans="2:10" x14ac:dyDescent="0.35">
      <c r="B20" s="30" t="s">
        <v>9</v>
      </c>
      <c r="C20" s="8" t="s">
        <v>2</v>
      </c>
      <c r="D20" s="10">
        <v>5</v>
      </c>
      <c r="E20" s="10">
        <v>13</v>
      </c>
      <c r="F20" s="10">
        <v>23</v>
      </c>
      <c r="G20" s="10">
        <v>31</v>
      </c>
      <c r="H20" s="10">
        <v>40</v>
      </c>
      <c r="I20" s="10">
        <v>48</v>
      </c>
      <c r="J20" s="10">
        <v>56</v>
      </c>
    </row>
    <row r="21" spans="2:10" x14ac:dyDescent="0.35">
      <c r="B21" s="30"/>
      <c r="C21" s="8" t="s">
        <v>1</v>
      </c>
      <c r="D21" s="10">
        <v>8</v>
      </c>
      <c r="E21" s="10">
        <v>13</v>
      </c>
      <c r="F21" s="10">
        <v>17</v>
      </c>
      <c r="G21" s="10">
        <v>22</v>
      </c>
      <c r="H21" s="10">
        <v>27</v>
      </c>
      <c r="I21" s="10">
        <v>31</v>
      </c>
      <c r="J21" s="10">
        <v>36</v>
      </c>
    </row>
    <row r="22" spans="2:10" x14ac:dyDescent="0.35">
      <c r="B22" s="30"/>
      <c r="C22" s="8" t="s">
        <v>0</v>
      </c>
      <c r="D22" s="10">
        <v>15</v>
      </c>
      <c r="E22" s="10">
        <v>30</v>
      </c>
      <c r="F22" s="10">
        <v>45</v>
      </c>
      <c r="G22" s="10">
        <v>58</v>
      </c>
      <c r="H22" s="10">
        <v>70</v>
      </c>
      <c r="I22" s="10">
        <v>87</v>
      </c>
      <c r="J22" s="10">
        <v>102</v>
      </c>
    </row>
    <row r="23" spans="2:10" x14ac:dyDescent="0.35">
      <c r="B23" s="31"/>
      <c r="C23" s="12" t="s">
        <v>3</v>
      </c>
      <c r="D23" s="13">
        <f>IF(D22="","",AVERAGE(D20:D22))</f>
        <v>9.3333333333333339</v>
      </c>
      <c r="E23" s="13">
        <f t="shared" ref="E23:J23" si="4">IF(E22="","",AVERAGE(E20:E22))</f>
        <v>18.666666666666668</v>
      </c>
      <c r="F23" s="13">
        <f t="shared" si="4"/>
        <v>28.333333333333332</v>
      </c>
      <c r="G23" s="13">
        <f t="shared" si="4"/>
        <v>37</v>
      </c>
      <c r="H23" s="13">
        <f t="shared" si="4"/>
        <v>45.666666666666664</v>
      </c>
      <c r="I23" s="13">
        <f t="shared" si="4"/>
        <v>55.333333333333336</v>
      </c>
      <c r="J23" s="13">
        <f t="shared" si="4"/>
        <v>64.666666666666671</v>
      </c>
    </row>
    <row r="24" spans="2:10" x14ac:dyDescent="0.35">
      <c r="B24" s="32" t="s">
        <v>10</v>
      </c>
      <c r="C24" s="9" t="s">
        <v>2</v>
      </c>
      <c r="D24" s="11">
        <v>16</v>
      </c>
      <c r="E24" s="11">
        <v>33</v>
      </c>
      <c r="F24" s="11">
        <v>55</v>
      </c>
      <c r="G24" s="11">
        <v>78</v>
      </c>
      <c r="H24" s="11">
        <v>95</v>
      </c>
      <c r="I24" s="11">
        <v>109</v>
      </c>
      <c r="J24" s="11">
        <v>123</v>
      </c>
    </row>
    <row r="25" spans="2:10" x14ac:dyDescent="0.35">
      <c r="B25" s="32"/>
      <c r="C25" s="9" t="s">
        <v>1</v>
      </c>
      <c r="D25" s="11">
        <v>10</v>
      </c>
      <c r="E25" s="11">
        <v>18</v>
      </c>
      <c r="F25" s="11">
        <v>29</v>
      </c>
      <c r="G25" s="11">
        <v>40</v>
      </c>
      <c r="H25" s="11">
        <v>47</v>
      </c>
      <c r="I25" s="11">
        <v>57</v>
      </c>
      <c r="J25" s="11">
        <v>65</v>
      </c>
    </row>
    <row r="26" spans="2:10" x14ac:dyDescent="0.35">
      <c r="B26" s="32"/>
      <c r="C26" s="9" t="s">
        <v>0</v>
      </c>
      <c r="D26" s="11">
        <v>5</v>
      </c>
      <c r="E26" s="11">
        <v>12</v>
      </c>
      <c r="F26" s="11">
        <v>19</v>
      </c>
      <c r="G26" s="11">
        <v>26</v>
      </c>
      <c r="H26" s="11">
        <v>33</v>
      </c>
      <c r="I26" s="11">
        <v>40</v>
      </c>
      <c r="J26" s="11">
        <v>48</v>
      </c>
    </row>
    <row r="27" spans="2:10" x14ac:dyDescent="0.35">
      <c r="B27" s="33"/>
      <c r="C27" s="14" t="s">
        <v>3</v>
      </c>
      <c r="D27" s="15">
        <f>IF(D26="","",AVERAGE(D24:D26))</f>
        <v>10.333333333333334</v>
      </c>
      <c r="E27" s="15">
        <f t="shared" ref="E27:J27" si="5">IF(E26="","",AVERAGE(E24:E26))</f>
        <v>21</v>
      </c>
      <c r="F27" s="15">
        <f t="shared" si="5"/>
        <v>34.333333333333336</v>
      </c>
      <c r="G27" s="15">
        <f t="shared" si="5"/>
        <v>48</v>
      </c>
      <c r="H27" s="15">
        <f t="shared" si="5"/>
        <v>58.333333333333336</v>
      </c>
      <c r="I27" s="15">
        <f t="shared" si="5"/>
        <v>68.666666666666671</v>
      </c>
      <c r="J27" s="15">
        <f t="shared" si="5"/>
        <v>78.666666666666671</v>
      </c>
    </row>
  </sheetData>
  <mergeCells count="7">
    <mergeCell ref="B24:B27"/>
    <mergeCell ref="D2:J2"/>
    <mergeCell ref="B4:B7"/>
    <mergeCell ref="B8:B11"/>
    <mergeCell ref="B12:B15"/>
    <mergeCell ref="B16:B19"/>
    <mergeCell ref="B20:B2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7"/>
  <sheetViews>
    <sheetView workbookViewId="0"/>
  </sheetViews>
  <sheetFormatPr defaultRowHeight="14.5" x14ac:dyDescent="0.35"/>
  <cols>
    <col min="3" max="3" width="12.54296875" style="1" bestFit="1" customWidth="1"/>
    <col min="4" max="10" width="9.1796875" style="1"/>
  </cols>
  <sheetData>
    <row r="2" spans="2:11" x14ac:dyDescent="0.35">
      <c r="B2" s="5"/>
      <c r="C2" s="6"/>
      <c r="D2" s="34" t="s">
        <v>4</v>
      </c>
      <c r="E2" s="34"/>
      <c r="F2" s="34"/>
      <c r="G2" s="34"/>
      <c r="H2" s="34"/>
      <c r="I2" s="34"/>
      <c r="J2" s="34"/>
    </row>
    <row r="3" spans="2:11" x14ac:dyDescent="0.35">
      <c r="B3" s="3"/>
      <c r="C3" s="2"/>
      <c r="D3" s="7">
        <v>5</v>
      </c>
      <c r="E3" s="7">
        <v>10</v>
      </c>
      <c r="F3" s="7">
        <v>15</v>
      </c>
      <c r="G3" s="7">
        <v>20</v>
      </c>
      <c r="H3" s="7">
        <v>25</v>
      </c>
      <c r="I3" s="7">
        <v>30</v>
      </c>
      <c r="J3" s="7">
        <v>35</v>
      </c>
    </row>
    <row r="4" spans="2:11" ht="15" customHeight="1" x14ac:dyDescent="0.35">
      <c r="B4" s="30" t="s">
        <v>5</v>
      </c>
      <c r="C4" s="8" t="s">
        <v>2</v>
      </c>
      <c r="D4" s="10"/>
      <c r="E4" s="10"/>
      <c r="F4" s="10"/>
      <c r="G4" s="10"/>
      <c r="H4" s="10"/>
      <c r="I4" s="10"/>
      <c r="J4" s="10"/>
    </row>
    <row r="5" spans="2:11" x14ac:dyDescent="0.35">
      <c r="B5" s="30"/>
      <c r="C5" s="8" t="s">
        <v>1</v>
      </c>
      <c r="D5" s="10"/>
      <c r="E5" s="10"/>
      <c r="F5" s="10"/>
      <c r="G5" s="10"/>
      <c r="H5" s="10"/>
      <c r="I5" s="10"/>
      <c r="J5" s="10"/>
    </row>
    <row r="6" spans="2:11" x14ac:dyDescent="0.35">
      <c r="B6" s="30"/>
      <c r="C6" s="8" t="s">
        <v>0</v>
      </c>
      <c r="D6" s="10"/>
      <c r="E6" s="10"/>
      <c r="F6" s="10"/>
      <c r="G6" s="10"/>
      <c r="H6" s="10"/>
      <c r="I6" s="10"/>
      <c r="J6" s="10"/>
    </row>
    <row r="7" spans="2:11" x14ac:dyDescent="0.35">
      <c r="B7" s="31"/>
      <c r="C7" s="12" t="s">
        <v>3</v>
      </c>
      <c r="D7" s="13" t="str">
        <f t="shared" ref="D7:J7" si="0">IF(D6="","",AVERAGE(D4:D6))</f>
        <v/>
      </c>
      <c r="E7" s="13" t="str">
        <f t="shared" si="0"/>
        <v/>
      </c>
      <c r="F7" s="13" t="str">
        <f t="shared" si="0"/>
        <v/>
      </c>
      <c r="G7" s="13" t="str">
        <f t="shared" si="0"/>
        <v/>
      </c>
      <c r="H7" s="13" t="str">
        <f t="shared" si="0"/>
        <v/>
      </c>
      <c r="I7" s="13" t="str">
        <f t="shared" si="0"/>
        <v/>
      </c>
      <c r="J7" s="13" t="str">
        <f t="shared" si="0"/>
        <v/>
      </c>
    </row>
    <row r="8" spans="2:11" x14ac:dyDescent="0.35">
      <c r="B8" s="32" t="s">
        <v>6</v>
      </c>
      <c r="C8" s="9" t="s">
        <v>2</v>
      </c>
      <c r="D8" s="11"/>
      <c r="E8" s="11"/>
      <c r="F8" s="11"/>
      <c r="G8" s="11"/>
      <c r="H8" s="11"/>
      <c r="I8" s="11"/>
      <c r="J8" s="11"/>
    </row>
    <row r="9" spans="2:11" x14ac:dyDescent="0.35">
      <c r="B9" s="32"/>
      <c r="C9" s="9" t="s">
        <v>1</v>
      </c>
      <c r="D9" s="11"/>
      <c r="E9" s="11"/>
      <c r="F9" s="11"/>
      <c r="G9" s="11"/>
      <c r="H9" s="11"/>
      <c r="I9" s="11"/>
      <c r="J9" s="11"/>
    </row>
    <row r="10" spans="2:11" x14ac:dyDescent="0.35">
      <c r="B10" s="32"/>
      <c r="C10" s="9" t="s">
        <v>0</v>
      </c>
      <c r="D10" s="11"/>
      <c r="E10" s="11"/>
      <c r="F10" s="11"/>
      <c r="G10" s="11"/>
      <c r="H10" s="11"/>
      <c r="I10" s="11"/>
      <c r="J10" s="11"/>
    </row>
    <row r="11" spans="2:11" x14ac:dyDescent="0.35">
      <c r="B11" s="33"/>
      <c r="C11" s="14" t="s">
        <v>3</v>
      </c>
      <c r="D11" s="15" t="str">
        <f>IF(D10="","",AVERAGE(D8:D10))</f>
        <v/>
      </c>
      <c r="E11" s="15" t="str">
        <f t="shared" ref="E11:J11" si="1">IF(E10="","",AVERAGE(E8:E10))</f>
        <v/>
      </c>
      <c r="F11" s="15" t="str">
        <f t="shared" si="1"/>
        <v/>
      </c>
      <c r="G11" s="15" t="str">
        <f t="shared" si="1"/>
        <v/>
      </c>
      <c r="H11" s="15" t="str">
        <f t="shared" si="1"/>
        <v/>
      </c>
      <c r="I11" s="15" t="str">
        <f t="shared" si="1"/>
        <v/>
      </c>
      <c r="J11" s="15" t="str">
        <f t="shared" si="1"/>
        <v/>
      </c>
      <c r="K11" s="27"/>
    </row>
    <row r="12" spans="2:11" x14ac:dyDescent="0.35">
      <c r="B12" s="30" t="s">
        <v>7</v>
      </c>
      <c r="C12" s="8" t="s">
        <v>2</v>
      </c>
      <c r="D12" s="10"/>
      <c r="E12" s="10"/>
      <c r="F12" s="10"/>
      <c r="G12" s="10"/>
      <c r="H12" s="10"/>
      <c r="I12" s="10"/>
      <c r="J12" s="10"/>
    </row>
    <row r="13" spans="2:11" x14ac:dyDescent="0.35">
      <c r="B13" s="30"/>
      <c r="C13" s="8" t="s">
        <v>1</v>
      </c>
      <c r="D13" s="10"/>
      <c r="E13" s="10"/>
      <c r="F13" s="10"/>
      <c r="G13" s="10"/>
      <c r="H13" s="10"/>
      <c r="I13" s="10"/>
      <c r="J13" s="10"/>
    </row>
    <row r="14" spans="2:11" x14ac:dyDescent="0.35">
      <c r="B14" s="30"/>
      <c r="C14" s="8" t="s">
        <v>0</v>
      </c>
      <c r="D14" s="10"/>
      <c r="E14" s="10"/>
      <c r="F14" s="10"/>
      <c r="G14" s="10"/>
      <c r="H14" s="10"/>
      <c r="I14" s="10"/>
      <c r="J14" s="10"/>
    </row>
    <row r="15" spans="2:11" x14ac:dyDescent="0.35">
      <c r="B15" s="31"/>
      <c r="C15" s="12" t="s">
        <v>3</v>
      </c>
      <c r="D15" s="13" t="str">
        <f>IF(D14="","",AVERAGE(D12:D14))</f>
        <v/>
      </c>
      <c r="E15" s="13" t="str">
        <f t="shared" ref="E15:J15" si="2">IF(E14="","",AVERAGE(E12:E14))</f>
        <v/>
      </c>
      <c r="F15" s="13" t="str">
        <f t="shared" si="2"/>
        <v/>
      </c>
      <c r="G15" s="13" t="str">
        <f t="shared" si="2"/>
        <v/>
      </c>
      <c r="H15" s="13" t="str">
        <f t="shared" si="2"/>
        <v/>
      </c>
      <c r="I15" s="13" t="str">
        <f t="shared" si="2"/>
        <v/>
      </c>
      <c r="J15" s="13" t="str">
        <f t="shared" si="2"/>
        <v/>
      </c>
      <c r="K15" s="27"/>
    </row>
    <row r="16" spans="2:11" x14ac:dyDescent="0.35">
      <c r="B16" s="32" t="s">
        <v>8</v>
      </c>
      <c r="C16" s="9" t="s">
        <v>2</v>
      </c>
      <c r="D16" s="11">
        <v>10</v>
      </c>
      <c r="E16" s="11">
        <v>19</v>
      </c>
      <c r="F16" s="11">
        <v>30</v>
      </c>
      <c r="G16" s="11">
        <v>45</v>
      </c>
      <c r="H16" s="11">
        <v>58</v>
      </c>
      <c r="I16" s="11">
        <v>74</v>
      </c>
      <c r="J16" s="11">
        <v>87</v>
      </c>
    </row>
    <row r="17" spans="2:10" x14ac:dyDescent="0.35">
      <c r="B17" s="32"/>
      <c r="C17" s="9" t="s">
        <v>1</v>
      </c>
      <c r="D17" s="11">
        <v>6</v>
      </c>
      <c r="E17" s="11">
        <v>16</v>
      </c>
      <c r="F17" s="11">
        <v>28</v>
      </c>
      <c r="G17" s="11">
        <v>43</v>
      </c>
      <c r="H17" s="11">
        <v>56</v>
      </c>
      <c r="I17" s="11">
        <v>72</v>
      </c>
      <c r="J17" s="11">
        <v>85</v>
      </c>
    </row>
    <row r="18" spans="2:10" x14ac:dyDescent="0.35">
      <c r="B18" s="32"/>
      <c r="C18" s="9" t="s">
        <v>0</v>
      </c>
      <c r="D18" s="11">
        <v>10</v>
      </c>
      <c r="E18" s="11">
        <v>16</v>
      </c>
      <c r="F18" s="11">
        <v>28</v>
      </c>
      <c r="G18" s="11">
        <v>42</v>
      </c>
      <c r="H18" s="11">
        <v>55</v>
      </c>
      <c r="I18" s="11">
        <v>72</v>
      </c>
      <c r="J18" s="11">
        <v>84</v>
      </c>
    </row>
    <row r="19" spans="2:10" x14ac:dyDescent="0.35">
      <c r="B19" s="33"/>
      <c r="C19" s="14" t="s">
        <v>3</v>
      </c>
      <c r="D19" s="15">
        <f>IF(D18="","",AVERAGE(D16:D18))</f>
        <v>8.6666666666666661</v>
      </c>
      <c r="E19" s="15">
        <f t="shared" ref="E19:J19" si="3">IF(E18="","",AVERAGE(E16:E18))</f>
        <v>17</v>
      </c>
      <c r="F19" s="15">
        <f t="shared" si="3"/>
        <v>28.666666666666668</v>
      </c>
      <c r="G19" s="15">
        <f t="shared" si="3"/>
        <v>43.333333333333336</v>
      </c>
      <c r="H19" s="15">
        <f t="shared" si="3"/>
        <v>56.333333333333336</v>
      </c>
      <c r="I19" s="15">
        <f t="shared" si="3"/>
        <v>72.666666666666671</v>
      </c>
      <c r="J19" s="15">
        <f t="shared" si="3"/>
        <v>85.333333333333329</v>
      </c>
    </row>
    <row r="20" spans="2:10" x14ac:dyDescent="0.35">
      <c r="B20" s="30" t="s">
        <v>9</v>
      </c>
      <c r="C20" s="8" t="s">
        <v>2</v>
      </c>
      <c r="D20" s="10">
        <v>9</v>
      </c>
      <c r="E20" s="10">
        <v>15</v>
      </c>
      <c r="F20" s="10">
        <v>27</v>
      </c>
      <c r="G20" s="10">
        <v>42</v>
      </c>
      <c r="H20" s="10">
        <v>54</v>
      </c>
      <c r="I20" s="10">
        <v>73</v>
      </c>
      <c r="J20" s="10">
        <v>90</v>
      </c>
    </row>
    <row r="21" spans="2:10" x14ac:dyDescent="0.35">
      <c r="B21" s="30"/>
      <c r="C21" s="8" t="s">
        <v>1</v>
      </c>
      <c r="D21" s="10">
        <v>10</v>
      </c>
      <c r="E21" s="10">
        <v>19</v>
      </c>
      <c r="F21" s="10">
        <v>32</v>
      </c>
      <c r="G21" s="10">
        <v>44</v>
      </c>
      <c r="H21" s="10">
        <v>54</v>
      </c>
      <c r="I21" s="10">
        <v>80</v>
      </c>
      <c r="J21" s="10">
        <v>100</v>
      </c>
    </row>
    <row r="22" spans="2:10" x14ac:dyDescent="0.35">
      <c r="B22" s="30"/>
      <c r="C22" s="8" t="s">
        <v>0</v>
      </c>
      <c r="D22" s="10">
        <v>1</v>
      </c>
      <c r="E22" s="10">
        <v>4</v>
      </c>
      <c r="F22" s="10">
        <v>19</v>
      </c>
      <c r="G22" s="10">
        <v>34</v>
      </c>
      <c r="H22" s="10">
        <v>52</v>
      </c>
      <c r="I22" s="10">
        <v>74</v>
      </c>
      <c r="J22" s="10">
        <v>92</v>
      </c>
    </row>
    <row r="23" spans="2:10" x14ac:dyDescent="0.35">
      <c r="B23" s="31"/>
      <c r="C23" s="12" t="s">
        <v>3</v>
      </c>
      <c r="D23" s="13">
        <f>IF(D22="","",AVERAGE(D20:D22))</f>
        <v>6.666666666666667</v>
      </c>
      <c r="E23" s="13">
        <f t="shared" ref="E23:J23" si="4">IF(E22="","",AVERAGE(E20:E22))</f>
        <v>12.666666666666666</v>
      </c>
      <c r="F23" s="13">
        <f t="shared" si="4"/>
        <v>26</v>
      </c>
      <c r="G23" s="13">
        <f t="shared" si="4"/>
        <v>40</v>
      </c>
      <c r="H23" s="13">
        <f t="shared" si="4"/>
        <v>53.333333333333336</v>
      </c>
      <c r="I23" s="13">
        <f t="shared" si="4"/>
        <v>75.666666666666671</v>
      </c>
      <c r="J23" s="13">
        <f t="shared" si="4"/>
        <v>94</v>
      </c>
    </row>
    <row r="24" spans="2:10" x14ac:dyDescent="0.35">
      <c r="B24" s="32" t="s">
        <v>10</v>
      </c>
      <c r="C24" s="9" t="s">
        <v>2</v>
      </c>
      <c r="D24" s="11"/>
      <c r="E24" s="11"/>
      <c r="F24" s="11"/>
      <c r="G24" s="11"/>
      <c r="H24" s="11"/>
      <c r="I24" s="11"/>
      <c r="J24" s="11"/>
    </row>
    <row r="25" spans="2:10" x14ac:dyDescent="0.35">
      <c r="B25" s="32"/>
      <c r="C25" s="9" t="s">
        <v>1</v>
      </c>
      <c r="D25" s="11"/>
      <c r="E25" s="11"/>
      <c r="F25" s="11"/>
      <c r="G25" s="11"/>
      <c r="H25" s="11"/>
      <c r="I25" s="11"/>
      <c r="J25" s="11"/>
    </row>
    <row r="26" spans="2:10" x14ac:dyDescent="0.35">
      <c r="B26" s="32"/>
      <c r="C26" s="9" t="s">
        <v>0</v>
      </c>
      <c r="D26" s="11"/>
      <c r="E26" s="11"/>
      <c r="F26" s="11"/>
      <c r="G26" s="11"/>
      <c r="H26" s="11"/>
      <c r="I26" s="11"/>
      <c r="J26" s="11"/>
    </row>
    <row r="27" spans="2:10" x14ac:dyDescent="0.35">
      <c r="B27" s="33"/>
      <c r="C27" s="14" t="s">
        <v>3</v>
      </c>
      <c r="D27" s="15" t="str">
        <f>IF(D26="","",AVERAGE(D24:D26))</f>
        <v/>
      </c>
      <c r="E27" s="15" t="str">
        <f t="shared" ref="E27:J27" si="5">IF(E26="","",AVERAGE(E24:E26))</f>
        <v/>
      </c>
      <c r="F27" s="15" t="str">
        <f t="shared" si="5"/>
        <v/>
      </c>
      <c r="G27" s="15" t="str">
        <f t="shared" si="5"/>
        <v/>
      </c>
      <c r="H27" s="15" t="str">
        <f t="shared" si="5"/>
        <v/>
      </c>
      <c r="I27" s="15" t="str">
        <f t="shared" si="5"/>
        <v/>
      </c>
      <c r="J27" s="15" t="str">
        <f t="shared" si="5"/>
        <v/>
      </c>
    </row>
  </sheetData>
  <mergeCells count="7">
    <mergeCell ref="B24:B27"/>
    <mergeCell ref="D2:J2"/>
    <mergeCell ref="B4:B7"/>
    <mergeCell ref="B8:B11"/>
    <mergeCell ref="B12:B15"/>
    <mergeCell ref="B16:B19"/>
    <mergeCell ref="B20:B2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7"/>
  <sheetViews>
    <sheetView workbookViewId="0">
      <selection activeCell="J27" sqref="J27"/>
    </sheetView>
  </sheetViews>
  <sheetFormatPr defaultRowHeight="14.5" x14ac:dyDescent="0.35"/>
  <cols>
    <col min="3" max="3" width="12.54296875" style="1" bestFit="1" customWidth="1"/>
    <col min="4" max="10" width="9.1796875" style="1"/>
  </cols>
  <sheetData>
    <row r="2" spans="2:10" x14ac:dyDescent="0.35">
      <c r="B2" s="5"/>
      <c r="C2" s="6"/>
      <c r="D2" s="34" t="s">
        <v>4</v>
      </c>
      <c r="E2" s="34"/>
      <c r="F2" s="34"/>
      <c r="G2" s="34"/>
      <c r="H2" s="34"/>
      <c r="I2" s="34"/>
      <c r="J2" s="34"/>
    </row>
    <row r="3" spans="2:10" x14ac:dyDescent="0.35">
      <c r="B3" s="3"/>
      <c r="C3" s="2"/>
      <c r="D3" s="7">
        <v>5</v>
      </c>
      <c r="E3" s="7">
        <v>10</v>
      </c>
      <c r="F3" s="7">
        <v>15</v>
      </c>
      <c r="G3" s="7">
        <v>20</v>
      </c>
      <c r="H3" s="7">
        <v>25</v>
      </c>
      <c r="I3" s="7">
        <v>30</v>
      </c>
      <c r="J3" s="7">
        <v>35</v>
      </c>
    </row>
    <row r="4" spans="2:10" ht="15" customHeight="1" x14ac:dyDescent="0.35">
      <c r="B4" s="30" t="s">
        <v>5</v>
      </c>
      <c r="C4" s="8" t="s">
        <v>2</v>
      </c>
      <c r="D4" s="10">
        <v>6.5</v>
      </c>
      <c r="E4" s="10">
        <v>8.5</v>
      </c>
      <c r="F4" s="10">
        <v>10</v>
      </c>
      <c r="G4" s="10">
        <v>10</v>
      </c>
      <c r="H4" s="10">
        <v>11</v>
      </c>
      <c r="I4" s="10">
        <v>16.5</v>
      </c>
      <c r="J4" s="10">
        <v>18.5</v>
      </c>
    </row>
    <row r="5" spans="2:10" x14ac:dyDescent="0.35">
      <c r="B5" s="30"/>
      <c r="C5" s="8" t="s">
        <v>1</v>
      </c>
      <c r="D5" s="10">
        <v>2</v>
      </c>
      <c r="E5" s="10">
        <v>4</v>
      </c>
      <c r="F5" s="10">
        <v>4</v>
      </c>
      <c r="G5" s="10">
        <v>4</v>
      </c>
      <c r="H5" s="10">
        <v>5</v>
      </c>
      <c r="I5" s="10">
        <v>6</v>
      </c>
      <c r="J5" s="10">
        <v>7</v>
      </c>
    </row>
    <row r="6" spans="2:10" x14ac:dyDescent="0.35">
      <c r="B6" s="30"/>
      <c r="C6" s="8" t="s">
        <v>0</v>
      </c>
      <c r="D6" s="10">
        <v>3</v>
      </c>
      <c r="E6" s="10">
        <v>4.5</v>
      </c>
      <c r="F6" s="10">
        <v>5.5</v>
      </c>
      <c r="G6" s="10">
        <v>7</v>
      </c>
      <c r="H6" s="10">
        <v>9</v>
      </c>
      <c r="I6" s="10">
        <v>11</v>
      </c>
      <c r="J6" s="10">
        <v>18</v>
      </c>
    </row>
    <row r="7" spans="2:10" x14ac:dyDescent="0.35">
      <c r="B7" s="31"/>
      <c r="C7" s="12" t="s">
        <v>3</v>
      </c>
      <c r="D7" s="13">
        <f>IF(D6="","",AVERAGE(D4:D6))</f>
        <v>3.8333333333333335</v>
      </c>
      <c r="E7" s="13">
        <f t="shared" ref="E7:J7" si="0">IF(E6="","",AVERAGE(E4:E6))</f>
        <v>5.666666666666667</v>
      </c>
      <c r="F7" s="13">
        <f t="shared" si="0"/>
        <v>6.5</v>
      </c>
      <c r="G7" s="13">
        <f t="shared" si="0"/>
        <v>7</v>
      </c>
      <c r="H7" s="13">
        <f t="shared" si="0"/>
        <v>8.3333333333333339</v>
      </c>
      <c r="I7" s="13">
        <f t="shared" si="0"/>
        <v>11.166666666666666</v>
      </c>
      <c r="J7" s="13">
        <f t="shared" si="0"/>
        <v>14.5</v>
      </c>
    </row>
    <row r="8" spans="2:10" x14ac:dyDescent="0.35">
      <c r="B8" s="32" t="s">
        <v>6</v>
      </c>
      <c r="C8" s="9" t="s">
        <v>2</v>
      </c>
      <c r="D8" s="11">
        <v>5</v>
      </c>
      <c r="E8" s="11">
        <v>7</v>
      </c>
      <c r="F8" s="11">
        <v>11</v>
      </c>
      <c r="G8" s="11">
        <v>16</v>
      </c>
      <c r="H8" s="11">
        <v>23</v>
      </c>
      <c r="I8" s="11">
        <v>35</v>
      </c>
      <c r="J8" s="11">
        <v>47</v>
      </c>
    </row>
    <row r="9" spans="2:10" x14ac:dyDescent="0.35">
      <c r="B9" s="32"/>
      <c r="C9" s="9" t="s">
        <v>1</v>
      </c>
      <c r="D9" s="11">
        <v>9</v>
      </c>
      <c r="E9" s="11">
        <v>11</v>
      </c>
      <c r="F9" s="11">
        <v>13.5</v>
      </c>
      <c r="G9" s="11">
        <v>17</v>
      </c>
      <c r="H9" s="11">
        <v>20</v>
      </c>
      <c r="I9" s="11">
        <v>31</v>
      </c>
      <c r="J9" s="11">
        <v>38</v>
      </c>
    </row>
    <row r="10" spans="2:10" x14ac:dyDescent="0.35">
      <c r="B10" s="32"/>
      <c r="C10" s="9" t="s">
        <v>0</v>
      </c>
      <c r="D10" s="11">
        <v>5</v>
      </c>
      <c r="E10" s="11">
        <v>8</v>
      </c>
      <c r="F10" s="11">
        <v>10</v>
      </c>
      <c r="G10" s="11">
        <v>13</v>
      </c>
      <c r="H10" s="11">
        <v>18</v>
      </c>
      <c r="I10" s="11">
        <v>25</v>
      </c>
      <c r="J10" s="11">
        <v>31</v>
      </c>
    </row>
    <row r="11" spans="2:10" x14ac:dyDescent="0.35">
      <c r="B11" s="33"/>
      <c r="C11" s="14" t="s">
        <v>3</v>
      </c>
      <c r="D11" s="15">
        <f>IF(D10="","",AVERAGE(D8:D10))</f>
        <v>6.333333333333333</v>
      </c>
      <c r="E11" s="15">
        <f t="shared" ref="E11:J11" si="1">IF(E10="","",AVERAGE(E8:E10))</f>
        <v>8.6666666666666661</v>
      </c>
      <c r="F11" s="15">
        <f t="shared" si="1"/>
        <v>11.5</v>
      </c>
      <c r="G11" s="15">
        <f t="shared" si="1"/>
        <v>15.333333333333334</v>
      </c>
      <c r="H11" s="15">
        <f t="shared" si="1"/>
        <v>20.333333333333332</v>
      </c>
      <c r="I11" s="15">
        <f t="shared" si="1"/>
        <v>30.333333333333332</v>
      </c>
      <c r="J11" s="15">
        <f t="shared" si="1"/>
        <v>38.666666666666664</v>
      </c>
    </row>
    <row r="12" spans="2:10" x14ac:dyDescent="0.35">
      <c r="B12" s="30" t="s">
        <v>7</v>
      </c>
      <c r="C12" s="8" t="s">
        <v>2</v>
      </c>
      <c r="D12" s="10">
        <v>8</v>
      </c>
      <c r="E12" s="10">
        <v>13</v>
      </c>
      <c r="F12" s="10">
        <v>18</v>
      </c>
      <c r="G12" s="10">
        <v>29</v>
      </c>
      <c r="H12" s="10">
        <v>43</v>
      </c>
      <c r="I12" s="10">
        <v>59</v>
      </c>
      <c r="J12" s="10">
        <v>73</v>
      </c>
    </row>
    <row r="13" spans="2:10" x14ac:dyDescent="0.35">
      <c r="B13" s="30"/>
      <c r="C13" s="8" t="s">
        <v>1</v>
      </c>
      <c r="D13" s="10">
        <v>4</v>
      </c>
      <c r="E13" s="10">
        <v>9</v>
      </c>
      <c r="F13" s="10">
        <v>21</v>
      </c>
      <c r="G13" s="10">
        <v>36</v>
      </c>
      <c r="H13" s="10">
        <v>70</v>
      </c>
      <c r="I13" s="10">
        <v>109</v>
      </c>
      <c r="J13" s="10">
        <v>105</v>
      </c>
    </row>
    <row r="14" spans="2:10" x14ac:dyDescent="0.35">
      <c r="B14" s="30"/>
      <c r="C14" s="8" t="s">
        <v>0</v>
      </c>
      <c r="D14" s="10">
        <v>0</v>
      </c>
      <c r="E14" s="10">
        <v>4</v>
      </c>
      <c r="F14" s="10">
        <v>7</v>
      </c>
      <c r="G14" s="10">
        <v>17</v>
      </c>
      <c r="H14" s="10">
        <v>32</v>
      </c>
      <c r="I14" s="10">
        <v>48</v>
      </c>
      <c r="J14" s="10">
        <v>72</v>
      </c>
    </row>
    <row r="15" spans="2:10" x14ac:dyDescent="0.35">
      <c r="B15" s="31"/>
      <c r="C15" s="12" t="s">
        <v>3</v>
      </c>
      <c r="D15" s="13">
        <f>IF(D14="","",AVERAGE(D12:D14))</f>
        <v>4</v>
      </c>
      <c r="E15" s="13">
        <f t="shared" ref="E15:J15" si="2">IF(E14="","",AVERAGE(E12:E14))</f>
        <v>8.6666666666666661</v>
      </c>
      <c r="F15" s="13">
        <f t="shared" si="2"/>
        <v>15.333333333333334</v>
      </c>
      <c r="G15" s="13">
        <f t="shared" si="2"/>
        <v>27.333333333333332</v>
      </c>
      <c r="H15" s="13">
        <f t="shared" si="2"/>
        <v>48.333333333333336</v>
      </c>
      <c r="I15" s="13">
        <f t="shared" si="2"/>
        <v>72</v>
      </c>
      <c r="J15" s="13">
        <f t="shared" si="2"/>
        <v>83.333333333333329</v>
      </c>
    </row>
    <row r="16" spans="2:10" x14ac:dyDescent="0.35">
      <c r="B16" s="32" t="s">
        <v>8</v>
      </c>
      <c r="C16" s="9" t="s">
        <v>2</v>
      </c>
      <c r="D16" s="11">
        <v>3</v>
      </c>
      <c r="E16" s="11">
        <v>4</v>
      </c>
      <c r="F16" s="11">
        <v>4</v>
      </c>
      <c r="G16" s="11">
        <v>5</v>
      </c>
      <c r="H16" s="11">
        <v>5</v>
      </c>
      <c r="I16" s="11">
        <v>20</v>
      </c>
      <c r="J16" s="11">
        <v>27</v>
      </c>
    </row>
    <row r="17" spans="2:10" x14ac:dyDescent="0.35">
      <c r="B17" s="32"/>
      <c r="C17" s="9" t="s">
        <v>1</v>
      </c>
      <c r="D17" s="11">
        <v>1</v>
      </c>
      <c r="E17" s="11">
        <v>2</v>
      </c>
      <c r="F17" s="11">
        <v>2</v>
      </c>
      <c r="G17" s="11">
        <v>2</v>
      </c>
      <c r="H17" s="11">
        <v>2</v>
      </c>
      <c r="I17" s="11">
        <v>10</v>
      </c>
      <c r="J17" s="11">
        <v>31</v>
      </c>
    </row>
    <row r="18" spans="2:10" x14ac:dyDescent="0.35">
      <c r="B18" s="32"/>
      <c r="C18" s="9" t="s">
        <v>0</v>
      </c>
      <c r="D18" s="11">
        <v>7</v>
      </c>
      <c r="E18" s="11">
        <v>11</v>
      </c>
      <c r="F18" s="11">
        <v>17</v>
      </c>
      <c r="G18" s="11">
        <v>26</v>
      </c>
      <c r="H18" s="11">
        <v>38</v>
      </c>
      <c r="I18" s="11">
        <v>64</v>
      </c>
      <c r="J18" s="11">
        <v>87</v>
      </c>
    </row>
    <row r="19" spans="2:10" x14ac:dyDescent="0.35">
      <c r="B19" s="33"/>
      <c r="C19" s="14" t="s">
        <v>3</v>
      </c>
      <c r="D19" s="15">
        <f>IF(D18="","",AVERAGE(D16:D18))</f>
        <v>3.6666666666666665</v>
      </c>
      <c r="E19" s="15">
        <f t="shared" ref="E19:J19" si="3">IF(E18="","",AVERAGE(E16:E18))</f>
        <v>5.666666666666667</v>
      </c>
      <c r="F19" s="15">
        <f t="shared" si="3"/>
        <v>7.666666666666667</v>
      </c>
      <c r="G19" s="15">
        <f t="shared" si="3"/>
        <v>11</v>
      </c>
      <c r="H19" s="15">
        <f t="shared" si="3"/>
        <v>15</v>
      </c>
      <c r="I19" s="15">
        <f t="shared" si="3"/>
        <v>31.333333333333332</v>
      </c>
      <c r="J19" s="15">
        <f t="shared" si="3"/>
        <v>48.333333333333336</v>
      </c>
    </row>
    <row r="20" spans="2:10" x14ac:dyDescent="0.35">
      <c r="B20" s="30" t="s">
        <v>9</v>
      </c>
      <c r="C20" s="8" t="s">
        <v>2</v>
      </c>
      <c r="D20" s="10">
        <v>4</v>
      </c>
      <c r="E20" s="10">
        <v>8</v>
      </c>
      <c r="F20" s="10">
        <v>12</v>
      </c>
      <c r="G20" s="10">
        <v>21</v>
      </c>
      <c r="H20" s="10">
        <v>32</v>
      </c>
      <c r="I20" s="10">
        <v>55</v>
      </c>
      <c r="J20" s="10">
        <v>71</v>
      </c>
    </row>
    <row r="21" spans="2:10" x14ac:dyDescent="0.35">
      <c r="B21" s="30"/>
      <c r="C21" s="8" t="s">
        <v>1</v>
      </c>
      <c r="D21" s="10">
        <v>6</v>
      </c>
      <c r="E21" s="10">
        <v>8</v>
      </c>
      <c r="F21" s="10">
        <v>12</v>
      </c>
      <c r="G21" s="10">
        <v>19</v>
      </c>
      <c r="H21" s="10">
        <v>27</v>
      </c>
      <c r="I21" s="10">
        <v>39</v>
      </c>
      <c r="J21" s="10">
        <v>55</v>
      </c>
    </row>
    <row r="22" spans="2:10" x14ac:dyDescent="0.35">
      <c r="B22" s="30"/>
      <c r="C22" s="8" t="s">
        <v>0</v>
      </c>
      <c r="D22" s="10">
        <v>7</v>
      </c>
      <c r="E22" s="10">
        <v>10</v>
      </c>
      <c r="F22" s="10">
        <v>15</v>
      </c>
      <c r="G22" s="10">
        <v>27</v>
      </c>
      <c r="H22" s="10">
        <v>47</v>
      </c>
      <c r="I22" s="10">
        <v>58</v>
      </c>
      <c r="J22" s="10">
        <v>85</v>
      </c>
    </row>
    <row r="23" spans="2:10" x14ac:dyDescent="0.35">
      <c r="B23" s="31"/>
      <c r="C23" s="12" t="s">
        <v>3</v>
      </c>
      <c r="D23" s="13">
        <f>IF(D22="","",AVERAGE(D20:D22))</f>
        <v>5.666666666666667</v>
      </c>
      <c r="E23" s="13">
        <f t="shared" ref="E23:J23" si="4">IF(E22="","",AVERAGE(E20:E22))</f>
        <v>8.6666666666666661</v>
      </c>
      <c r="F23" s="13">
        <f t="shared" si="4"/>
        <v>13</v>
      </c>
      <c r="G23" s="13">
        <f t="shared" si="4"/>
        <v>22.333333333333332</v>
      </c>
      <c r="H23" s="13">
        <f t="shared" si="4"/>
        <v>35.333333333333336</v>
      </c>
      <c r="I23" s="13">
        <f t="shared" si="4"/>
        <v>50.666666666666664</v>
      </c>
      <c r="J23" s="13">
        <f t="shared" si="4"/>
        <v>70.333333333333329</v>
      </c>
    </row>
    <row r="24" spans="2:10" x14ac:dyDescent="0.35">
      <c r="B24" s="32" t="s">
        <v>10</v>
      </c>
      <c r="C24" s="9" t="s">
        <v>2</v>
      </c>
      <c r="D24" s="11">
        <v>9</v>
      </c>
      <c r="E24" s="11">
        <v>16</v>
      </c>
      <c r="F24" s="11">
        <v>22</v>
      </c>
      <c r="G24" s="11">
        <v>36</v>
      </c>
      <c r="H24" s="11">
        <v>66</v>
      </c>
      <c r="I24" s="11">
        <v>87</v>
      </c>
      <c r="J24" s="11">
        <v>93</v>
      </c>
    </row>
    <row r="25" spans="2:10" x14ac:dyDescent="0.35">
      <c r="B25" s="32"/>
      <c r="C25" s="9" t="s">
        <v>1</v>
      </c>
      <c r="D25" s="11">
        <v>8</v>
      </c>
      <c r="E25" s="11">
        <v>18.5</v>
      </c>
      <c r="F25" s="11">
        <v>21.5</v>
      </c>
      <c r="G25" s="11">
        <v>33</v>
      </c>
      <c r="H25" s="11">
        <v>50</v>
      </c>
      <c r="I25" s="11">
        <v>71</v>
      </c>
      <c r="J25" s="11">
        <v>89</v>
      </c>
    </row>
    <row r="26" spans="2:10" x14ac:dyDescent="0.35">
      <c r="B26" s="32"/>
      <c r="C26" s="9" t="s">
        <v>0</v>
      </c>
      <c r="D26" s="11">
        <v>8</v>
      </c>
      <c r="E26" s="11">
        <v>8.5</v>
      </c>
      <c r="F26" s="11">
        <v>18</v>
      </c>
      <c r="G26" s="11">
        <v>37</v>
      </c>
      <c r="H26" s="11">
        <v>58</v>
      </c>
      <c r="I26" s="11">
        <v>77.5</v>
      </c>
      <c r="J26" s="11">
        <f>5+77.5</f>
        <v>82.5</v>
      </c>
    </row>
    <row r="27" spans="2:10" x14ac:dyDescent="0.35">
      <c r="B27" s="33"/>
      <c r="C27" s="14" t="s">
        <v>3</v>
      </c>
      <c r="D27" s="15">
        <f>IF(D26="","",AVERAGE(D24:D26))</f>
        <v>8.3333333333333339</v>
      </c>
      <c r="E27" s="15">
        <f t="shared" ref="E27:J27" si="5">IF(E26="","",AVERAGE(E24:E26))</f>
        <v>14.333333333333334</v>
      </c>
      <c r="F27" s="15">
        <f t="shared" si="5"/>
        <v>20.5</v>
      </c>
      <c r="G27" s="15">
        <f t="shared" si="5"/>
        <v>35.333333333333336</v>
      </c>
      <c r="H27" s="15">
        <f t="shared" si="5"/>
        <v>58</v>
      </c>
      <c r="I27" s="15">
        <f t="shared" si="5"/>
        <v>78.5</v>
      </c>
      <c r="J27" s="15">
        <f t="shared" si="5"/>
        <v>88.166666666666671</v>
      </c>
    </row>
  </sheetData>
  <mergeCells count="7">
    <mergeCell ref="B24:B27"/>
    <mergeCell ref="D2:J2"/>
    <mergeCell ref="B4:B7"/>
    <mergeCell ref="B8:B11"/>
    <mergeCell ref="B12:B15"/>
    <mergeCell ref="B16:B19"/>
    <mergeCell ref="B20:B23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7"/>
  <sheetViews>
    <sheetView workbookViewId="0">
      <selection activeCell="C4" sqref="C4:J7"/>
    </sheetView>
  </sheetViews>
  <sheetFormatPr defaultRowHeight="14.5" x14ac:dyDescent="0.35"/>
  <cols>
    <col min="3" max="3" width="12.54296875" style="1" bestFit="1" customWidth="1"/>
    <col min="4" max="10" width="9.1796875" style="1"/>
  </cols>
  <sheetData>
    <row r="2" spans="2:11" x14ac:dyDescent="0.35">
      <c r="B2" s="5"/>
      <c r="C2" s="6"/>
      <c r="D2" s="34" t="s">
        <v>4</v>
      </c>
      <c r="E2" s="34"/>
      <c r="F2" s="34"/>
      <c r="G2" s="34"/>
      <c r="H2" s="34"/>
      <c r="I2" s="34"/>
      <c r="J2" s="34"/>
    </row>
    <row r="3" spans="2:11" x14ac:dyDescent="0.35">
      <c r="B3" s="3"/>
      <c r="C3" s="2"/>
      <c r="D3" s="7">
        <v>5</v>
      </c>
      <c r="E3" s="7">
        <v>10</v>
      </c>
      <c r="F3" s="7">
        <v>15</v>
      </c>
      <c r="G3" s="7">
        <v>20</v>
      </c>
      <c r="H3" s="7">
        <v>25</v>
      </c>
      <c r="I3" s="7">
        <v>30</v>
      </c>
      <c r="J3" s="7">
        <v>35</v>
      </c>
    </row>
    <row r="4" spans="2:11" ht="15" customHeight="1" x14ac:dyDescent="0.35">
      <c r="B4" s="30" t="s">
        <v>5</v>
      </c>
      <c r="C4" s="8" t="s">
        <v>2</v>
      </c>
      <c r="D4" s="10">
        <v>4</v>
      </c>
      <c r="E4" s="10">
        <v>12</v>
      </c>
      <c r="F4" s="10">
        <v>16</v>
      </c>
      <c r="G4" s="10">
        <v>25</v>
      </c>
      <c r="H4" s="10">
        <v>35</v>
      </c>
      <c r="I4" s="10">
        <v>38</v>
      </c>
      <c r="J4" s="10">
        <v>51</v>
      </c>
    </row>
    <row r="5" spans="2:11" x14ac:dyDescent="0.35">
      <c r="B5" s="30"/>
      <c r="C5" s="8" t="s">
        <v>1</v>
      </c>
      <c r="D5" s="10">
        <v>3</v>
      </c>
      <c r="E5" s="10">
        <v>9</v>
      </c>
      <c r="F5" s="10">
        <v>18</v>
      </c>
      <c r="G5" s="10">
        <v>24</v>
      </c>
      <c r="H5" s="10">
        <v>30</v>
      </c>
      <c r="I5" s="10">
        <v>35</v>
      </c>
      <c r="J5" s="10">
        <v>41</v>
      </c>
    </row>
    <row r="6" spans="2:11" x14ac:dyDescent="0.35">
      <c r="B6" s="30"/>
      <c r="C6" s="8" t="s">
        <v>0</v>
      </c>
      <c r="D6" s="10">
        <v>3</v>
      </c>
      <c r="E6" s="10">
        <v>9</v>
      </c>
      <c r="F6" s="10">
        <v>16</v>
      </c>
      <c r="G6" s="10">
        <v>20</v>
      </c>
      <c r="H6" s="10">
        <v>23</v>
      </c>
      <c r="I6" s="10">
        <v>27</v>
      </c>
      <c r="J6" s="10">
        <v>30</v>
      </c>
    </row>
    <row r="7" spans="2:11" x14ac:dyDescent="0.35">
      <c r="B7" s="31"/>
      <c r="C7" s="12" t="s">
        <v>3</v>
      </c>
      <c r="D7" s="13">
        <f t="shared" ref="D7:J7" si="0">IF(D6="","",AVERAGE(D4:D6))</f>
        <v>3.3333333333333335</v>
      </c>
      <c r="E7" s="13">
        <f t="shared" si="0"/>
        <v>10</v>
      </c>
      <c r="F7" s="13">
        <f t="shared" si="0"/>
        <v>16.666666666666668</v>
      </c>
      <c r="G7" s="13">
        <f t="shared" si="0"/>
        <v>23</v>
      </c>
      <c r="H7" s="13">
        <f t="shared" si="0"/>
        <v>29.333333333333332</v>
      </c>
      <c r="I7" s="13">
        <f t="shared" si="0"/>
        <v>33.333333333333336</v>
      </c>
      <c r="J7" s="13">
        <f t="shared" si="0"/>
        <v>40.666666666666664</v>
      </c>
    </row>
    <row r="8" spans="2:11" x14ac:dyDescent="0.35">
      <c r="B8" s="32" t="s">
        <v>6</v>
      </c>
      <c r="C8" s="9" t="s">
        <v>2</v>
      </c>
      <c r="D8" s="11">
        <v>10</v>
      </c>
      <c r="E8" s="11">
        <v>16.5</v>
      </c>
      <c r="F8" s="11">
        <v>25</v>
      </c>
      <c r="G8" s="11">
        <v>34</v>
      </c>
      <c r="H8" s="11">
        <v>49</v>
      </c>
      <c r="I8" s="11">
        <v>62.5</v>
      </c>
      <c r="J8" s="11">
        <v>75</v>
      </c>
    </row>
    <row r="9" spans="2:11" x14ac:dyDescent="0.35">
      <c r="B9" s="32"/>
      <c r="C9" s="9" t="s">
        <v>1</v>
      </c>
      <c r="D9" s="11">
        <v>10</v>
      </c>
      <c r="E9" s="11">
        <v>18</v>
      </c>
      <c r="F9" s="11">
        <v>27</v>
      </c>
      <c r="G9" s="11">
        <v>37</v>
      </c>
      <c r="H9" s="11">
        <v>51</v>
      </c>
      <c r="I9" s="11">
        <v>64</v>
      </c>
      <c r="J9" s="11">
        <v>80</v>
      </c>
    </row>
    <row r="10" spans="2:11" x14ac:dyDescent="0.35">
      <c r="B10" s="32"/>
      <c r="C10" s="9" t="s">
        <v>0</v>
      </c>
      <c r="D10" s="11">
        <v>9</v>
      </c>
      <c r="E10" s="11">
        <v>16</v>
      </c>
      <c r="F10" s="11">
        <v>20</v>
      </c>
      <c r="G10" s="11">
        <v>33</v>
      </c>
      <c r="H10" s="11">
        <v>44</v>
      </c>
      <c r="I10" s="11">
        <v>58.5</v>
      </c>
      <c r="J10" s="11">
        <v>72</v>
      </c>
    </row>
    <row r="11" spans="2:11" x14ac:dyDescent="0.35">
      <c r="B11" s="33"/>
      <c r="C11" s="14" t="s">
        <v>3</v>
      </c>
      <c r="D11" s="15">
        <f>IF(D10="","",AVERAGE(D8:D10))</f>
        <v>9.6666666666666661</v>
      </c>
      <c r="E11" s="15">
        <f t="shared" ref="E11:J11" si="1">IF(E10="","",AVERAGE(E8:E10))</f>
        <v>16.833333333333332</v>
      </c>
      <c r="F11" s="15">
        <f t="shared" si="1"/>
        <v>24</v>
      </c>
      <c r="G11" s="15">
        <f t="shared" si="1"/>
        <v>34.666666666666664</v>
      </c>
      <c r="H11" s="15">
        <f t="shared" si="1"/>
        <v>48</v>
      </c>
      <c r="I11" s="15">
        <f t="shared" si="1"/>
        <v>61.666666666666664</v>
      </c>
      <c r="J11" s="15">
        <f t="shared" si="1"/>
        <v>75.666666666666671</v>
      </c>
      <c r="K11" s="27"/>
    </row>
    <row r="12" spans="2:11" x14ac:dyDescent="0.35">
      <c r="B12" s="30" t="s">
        <v>7</v>
      </c>
      <c r="C12" s="8" t="s">
        <v>2</v>
      </c>
      <c r="D12" s="10">
        <v>6</v>
      </c>
      <c r="E12" s="10">
        <v>13</v>
      </c>
      <c r="F12" s="10">
        <v>20</v>
      </c>
      <c r="G12" s="10">
        <v>25</v>
      </c>
      <c r="H12" s="10">
        <v>34</v>
      </c>
      <c r="I12" s="10">
        <v>40</v>
      </c>
      <c r="J12" s="10">
        <v>48</v>
      </c>
    </row>
    <row r="13" spans="2:11" x14ac:dyDescent="0.35">
      <c r="B13" s="30"/>
      <c r="C13" s="8" t="s">
        <v>1</v>
      </c>
      <c r="D13" s="10">
        <v>1</v>
      </c>
      <c r="E13" s="10">
        <v>6</v>
      </c>
      <c r="F13" s="10">
        <v>13</v>
      </c>
      <c r="G13" s="10">
        <v>20</v>
      </c>
      <c r="H13" s="10">
        <v>26</v>
      </c>
      <c r="I13" s="10">
        <v>33</v>
      </c>
      <c r="J13" s="10">
        <v>40</v>
      </c>
    </row>
    <row r="14" spans="2:11" x14ac:dyDescent="0.35">
      <c r="B14" s="30"/>
      <c r="C14" s="8" t="s">
        <v>0</v>
      </c>
      <c r="D14" s="10">
        <v>6</v>
      </c>
      <c r="E14" s="10">
        <v>10</v>
      </c>
      <c r="F14" s="10">
        <v>17</v>
      </c>
      <c r="G14" s="10">
        <v>24</v>
      </c>
      <c r="H14" s="10">
        <v>30</v>
      </c>
      <c r="I14" s="10">
        <v>41</v>
      </c>
      <c r="J14" s="10">
        <v>49</v>
      </c>
    </row>
    <row r="15" spans="2:11" x14ac:dyDescent="0.35">
      <c r="B15" s="31"/>
      <c r="C15" s="12" t="s">
        <v>3</v>
      </c>
      <c r="D15" s="13">
        <f>IF(D14="","",AVERAGE(D12:D14))</f>
        <v>4.333333333333333</v>
      </c>
      <c r="E15" s="13">
        <f t="shared" ref="E15:J15" si="2">IF(E14="","",AVERAGE(E12:E14))</f>
        <v>9.6666666666666661</v>
      </c>
      <c r="F15" s="13">
        <f t="shared" si="2"/>
        <v>16.666666666666668</v>
      </c>
      <c r="G15" s="13">
        <f t="shared" si="2"/>
        <v>23</v>
      </c>
      <c r="H15" s="13">
        <f t="shared" si="2"/>
        <v>30</v>
      </c>
      <c r="I15" s="13">
        <f t="shared" si="2"/>
        <v>38</v>
      </c>
      <c r="J15" s="13">
        <f t="shared" si="2"/>
        <v>45.666666666666664</v>
      </c>
      <c r="K15" s="27"/>
    </row>
    <row r="16" spans="2:11" x14ac:dyDescent="0.35">
      <c r="B16" s="32" t="s">
        <v>8</v>
      </c>
      <c r="C16" s="9" t="s">
        <v>2</v>
      </c>
      <c r="D16" s="11">
        <v>10</v>
      </c>
      <c r="E16" s="11">
        <v>20</v>
      </c>
      <c r="F16" s="11">
        <v>29</v>
      </c>
      <c r="G16" s="11">
        <v>29</v>
      </c>
      <c r="H16" s="11">
        <v>29</v>
      </c>
      <c r="I16" s="11">
        <v>29</v>
      </c>
      <c r="J16" s="11">
        <v>50</v>
      </c>
    </row>
    <row r="17" spans="2:10" x14ac:dyDescent="0.35">
      <c r="B17" s="32"/>
      <c r="C17" s="9" t="s">
        <v>1</v>
      </c>
      <c r="D17" s="11">
        <v>10</v>
      </c>
      <c r="E17" s="11">
        <v>20</v>
      </c>
      <c r="F17" s="11">
        <v>30</v>
      </c>
      <c r="G17" s="11">
        <v>40</v>
      </c>
      <c r="H17" s="11">
        <v>45</v>
      </c>
      <c r="I17" s="11">
        <v>55</v>
      </c>
      <c r="J17" s="11">
        <v>60</v>
      </c>
    </row>
    <row r="18" spans="2:10" x14ac:dyDescent="0.35">
      <c r="B18" s="32"/>
      <c r="C18" s="9" t="s">
        <v>0</v>
      </c>
      <c r="D18" s="11">
        <v>7</v>
      </c>
      <c r="E18" s="11">
        <v>15</v>
      </c>
      <c r="F18" s="11">
        <v>18</v>
      </c>
      <c r="G18" s="11">
        <v>33</v>
      </c>
      <c r="H18" s="11">
        <v>39</v>
      </c>
      <c r="I18" s="11">
        <v>49</v>
      </c>
      <c r="J18" s="11">
        <v>56</v>
      </c>
    </row>
    <row r="19" spans="2:10" x14ac:dyDescent="0.35">
      <c r="B19" s="33"/>
      <c r="C19" s="14" t="s">
        <v>3</v>
      </c>
      <c r="D19" s="15">
        <f>IF(D18="","",AVERAGE(D16:D18))</f>
        <v>9</v>
      </c>
      <c r="E19" s="15">
        <f t="shared" ref="E19:J19" si="3">IF(E18="","",AVERAGE(E16:E18))</f>
        <v>18.333333333333332</v>
      </c>
      <c r="F19" s="15">
        <f t="shared" si="3"/>
        <v>25.666666666666668</v>
      </c>
      <c r="G19" s="15">
        <f t="shared" si="3"/>
        <v>34</v>
      </c>
      <c r="H19" s="15">
        <f t="shared" si="3"/>
        <v>37.666666666666664</v>
      </c>
      <c r="I19" s="15">
        <f t="shared" si="3"/>
        <v>44.333333333333336</v>
      </c>
      <c r="J19" s="15">
        <f t="shared" si="3"/>
        <v>55.333333333333336</v>
      </c>
    </row>
    <row r="20" spans="2:10" x14ac:dyDescent="0.35">
      <c r="B20" s="30" t="s">
        <v>9</v>
      </c>
      <c r="C20" s="8" t="s">
        <v>2</v>
      </c>
      <c r="D20" s="10">
        <v>15</v>
      </c>
      <c r="E20" s="10">
        <v>28</v>
      </c>
      <c r="F20" s="10">
        <v>42</v>
      </c>
      <c r="G20" s="10">
        <v>60</v>
      </c>
      <c r="H20" s="10">
        <v>75</v>
      </c>
      <c r="I20" s="10">
        <v>95</v>
      </c>
      <c r="J20" s="10">
        <v>108</v>
      </c>
    </row>
    <row r="21" spans="2:10" x14ac:dyDescent="0.35">
      <c r="B21" s="30"/>
      <c r="C21" s="8" t="s">
        <v>1</v>
      </c>
      <c r="D21" s="10">
        <v>8</v>
      </c>
      <c r="E21" s="10">
        <v>21</v>
      </c>
      <c r="F21" s="10">
        <v>34</v>
      </c>
      <c r="G21" s="10">
        <v>49</v>
      </c>
      <c r="H21" s="10">
        <v>63</v>
      </c>
      <c r="I21" s="10">
        <v>76</v>
      </c>
      <c r="J21" s="10">
        <v>94</v>
      </c>
    </row>
    <row r="22" spans="2:10" x14ac:dyDescent="0.35">
      <c r="B22" s="30"/>
      <c r="C22" s="8" t="s">
        <v>0</v>
      </c>
      <c r="D22" s="10">
        <v>11</v>
      </c>
      <c r="E22" s="10">
        <v>23</v>
      </c>
      <c r="F22" s="10">
        <v>34</v>
      </c>
      <c r="G22" s="10">
        <v>49</v>
      </c>
      <c r="H22" s="10">
        <v>62</v>
      </c>
      <c r="I22" s="10">
        <v>76</v>
      </c>
      <c r="J22" s="10">
        <v>92</v>
      </c>
    </row>
    <row r="23" spans="2:10" x14ac:dyDescent="0.35">
      <c r="B23" s="31"/>
      <c r="C23" s="12" t="s">
        <v>3</v>
      </c>
      <c r="D23" s="13">
        <f>IF(D22="","",AVERAGE(D20:D22))</f>
        <v>11.333333333333334</v>
      </c>
      <c r="E23" s="13">
        <f t="shared" ref="E23:J23" si="4">IF(E22="","",AVERAGE(E20:E22))</f>
        <v>24</v>
      </c>
      <c r="F23" s="13">
        <f t="shared" si="4"/>
        <v>36.666666666666664</v>
      </c>
      <c r="G23" s="13">
        <f t="shared" si="4"/>
        <v>52.666666666666664</v>
      </c>
      <c r="H23" s="13">
        <f t="shared" si="4"/>
        <v>66.666666666666671</v>
      </c>
      <c r="I23" s="13">
        <f t="shared" si="4"/>
        <v>82.333333333333329</v>
      </c>
      <c r="J23" s="13">
        <f t="shared" si="4"/>
        <v>98</v>
      </c>
    </row>
    <row r="24" spans="2:10" x14ac:dyDescent="0.35">
      <c r="B24" s="32" t="s">
        <v>10</v>
      </c>
      <c r="C24" s="9" t="s">
        <v>2</v>
      </c>
      <c r="D24" s="11">
        <v>39</v>
      </c>
      <c r="E24" s="11">
        <v>62</v>
      </c>
      <c r="F24" s="11">
        <v>75</v>
      </c>
      <c r="G24" s="11">
        <v>87</v>
      </c>
      <c r="H24" s="11">
        <v>97</v>
      </c>
      <c r="I24" s="11">
        <v>106</v>
      </c>
      <c r="J24" s="11">
        <v>108</v>
      </c>
    </row>
    <row r="25" spans="2:10" x14ac:dyDescent="0.35">
      <c r="B25" s="32"/>
      <c r="C25" s="9" t="s">
        <v>1</v>
      </c>
      <c r="D25" s="11">
        <v>42</v>
      </c>
      <c r="E25" s="11">
        <v>62</v>
      </c>
      <c r="F25" s="11">
        <v>73</v>
      </c>
      <c r="G25" s="11">
        <v>87</v>
      </c>
      <c r="H25" s="11">
        <v>99</v>
      </c>
      <c r="I25" s="11">
        <v>110</v>
      </c>
      <c r="J25" s="11">
        <v>115</v>
      </c>
    </row>
    <row r="26" spans="2:10" x14ac:dyDescent="0.35">
      <c r="B26" s="32"/>
      <c r="C26" s="9" t="s">
        <v>0</v>
      </c>
      <c r="D26" s="11">
        <v>45</v>
      </c>
      <c r="E26" s="11">
        <v>66</v>
      </c>
      <c r="F26" s="11">
        <v>73</v>
      </c>
      <c r="G26" s="11">
        <v>81</v>
      </c>
      <c r="H26" s="11">
        <v>86</v>
      </c>
      <c r="I26" s="11">
        <v>89</v>
      </c>
      <c r="J26" s="11">
        <v>92</v>
      </c>
    </row>
    <row r="27" spans="2:10" x14ac:dyDescent="0.35">
      <c r="B27" s="33"/>
      <c r="C27" s="14" t="s">
        <v>3</v>
      </c>
      <c r="D27" s="15">
        <f>IF(D26="","",AVERAGE(D24:D26))</f>
        <v>42</v>
      </c>
      <c r="E27" s="15">
        <f t="shared" ref="E27:J27" si="5">IF(E26="","",AVERAGE(E24:E26))</f>
        <v>63.333333333333336</v>
      </c>
      <c r="F27" s="15">
        <f t="shared" si="5"/>
        <v>73.666666666666671</v>
      </c>
      <c r="G27" s="15">
        <f t="shared" si="5"/>
        <v>85</v>
      </c>
      <c r="H27" s="15">
        <f t="shared" si="5"/>
        <v>94</v>
      </c>
      <c r="I27" s="15">
        <f t="shared" si="5"/>
        <v>101.66666666666667</v>
      </c>
      <c r="J27" s="15">
        <f t="shared" si="5"/>
        <v>105</v>
      </c>
    </row>
  </sheetData>
  <mergeCells count="7">
    <mergeCell ref="B24:B27"/>
    <mergeCell ref="D2:J2"/>
    <mergeCell ref="B4:B7"/>
    <mergeCell ref="B8:B11"/>
    <mergeCell ref="B12:B15"/>
    <mergeCell ref="B16:B19"/>
    <mergeCell ref="B20:B2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7"/>
  <sheetViews>
    <sheetView workbookViewId="0">
      <selection sqref="A1:XFD1048576"/>
    </sheetView>
  </sheetViews>
  <sheetFormatPr defaultRowHeight="14.5" x14ac:dyDescent="0.35"/>
  <cols>
    <col min="3" max="3" width="12.54296875" style="1" bestFit="1" customWidth="1"/>
    <col min="4" max="10" width="9.1796875" style="1"/>
  </cols>
  <sheetData>
    <row r="2" spans="2:11" x14ac:dyDescent="0.35">
      <c r="B2" s="5"/>
      <c r="C2" s="6"/>
      <c r="D2" s="34" t="s">
        <v>4</v>
      </c>
      <c r="E2" s="34"/>
      <c r="F2" s="34"/>
      <c r="G2" s="34"/>
      <c r="H2" s="34"/>
      <c r="I2" s="34"/>
      <c r="J2" s="34"/>
    </row>
    <row r="3" spans="2:11" x14ac:dyDescent="0.35">
      <c r="B3" s="3"/>
      <c r="C3" s="2"/>
      <c r="D3" s="7">
        <v>5</v>
      </c>
      <c r="E3" s="7">
        <v>10</v>
      </c>
      <c r="F3" s="7">
        <v>15</v>
      </c>
      <c r="G3" s="7">
        <v>20</v>
      </c>
      <c r="H3" s="7">
        <v>25</v>
      </c>
      <c r="I3" s="7">
        <v>30</v>
      </c>
      <c r="J3" s="7">
        <v>35</v>
      </c>
    </row>
    <row r="4" spans="2:11" ht="15" customHeight="1" x14ac:dyDescent="0.35">
      <c r="B4" s="30" t="s">
        <v>5</v>
      </c>
      <c r="C4" s="8" t="s">
        <v>2</v>
      </c>
      <c r="D4" s="10">
        <v>9</v>
      </c>
      <c r="E4" s="10">
        <v>15</v>
      </c>
      <c r="F4" s="10">
        <v>20</v>
      </c>
      <c r="G4" s="10">
        <v>30</v>
      </c>
      <c r="H4" s="10">
        <v>36</v>
      </c>
      <c r="I4" s="10">
        <v>44</v>
      </c>
      <c r="J4" s="10">
        <v>50</v>
      </c>
    </row>
    <row r="5" spans="2:11" x14ac:dyDescent="0.35">
      <c r="B5" s="30"/>
      <c r="C5" s="8" t="s">
        <v>1</v>
      </c>
      <c r="D5" s="10">
        <v>9</v>
      </c>
      <c r="E5" s="10">
        <v>14</v>
      </c>
      <c r="F5" s="10">
        <v>19</v>
      </c>
      <c r="G5" s="10">
        <v>28</v>
      </c>
      <c r="H5" s="10">
        <v>34</v>
      </c>
      <c r="I5" s="10">
        <v>43</v>
      </c>
      <c r="J5" s="10">
        <v>48</v>
      </c>
    </row>
    <row r="6" spans="2:11" x14ac:dyDescent="0.35">
      <c r="B6" s="30"/>
      <c r="C6" s="8" t="s">
        <v>0</v>
      </c>
      <c r="D6" s="10">
        <v>2</v>
      </c>
      <c r="E6" s="10">
        <v>9</v>
      </c>
      <c r="F6" s="10">
        <v>13</v>
      </c>
      <c r="G6" s="10">
        <v>18</v>
      </c>
      <c r="H6" s="10">
        <v>23</v>
      </c>
      <c r="I6" s="10">
        <v>30</v>
      </c>
      <c r="J6" s="10">
        <v>39</v>
      </c>
    </row>
    <row r="7" spans="2:11" x14ac:dyDescent="0.35">
      <c r="B7" s="31"/>
      <c r="C7" s="12" t="s">
        <v>3</v>
      </c>
      <c r="D7" s="13">
        <f t="shared" ref="D7:J7" si="0">IF(D6="","",AVERAGE(D4:D6))</f>
        <v>6.666666666666667</v>
      </c>
      <c r="E7" s="13">
        <f t="shared" si="0"/>
        <v>12.666666666666666</v>
      </c>
      <c r="F7" s="13">
        <f t="shared" si="0"/>
        <v>17.333333333333332</v>
      </c>
      <c r="G7" s="13">
        <f t="shared" si="0"/>
        <v>25.333333333333332</v>
      </c>
      <c r="H7" s="13">
        <f t="shared" si="0"/>
        <v>31</v>
      </c>
      <c r="I7" s="13">
        <f t="shared" si="0"/>
        <v>39</v>
      </c>
      <c r="J7" s="13">
        <f t="shared" si="0"/>
        <v>45.666666666666664</v>
      </c>
    </row>
    <row r="8" spans="2:11" x14ac:dyDescent="0.35">
      <c r="B8" s="32" t="s">
        <v>6</v>
      </c>
      <c r="C8" s="9" t="s">
        <v>2</v>
      </c>
      <c r="D8" s="11">
        <v>1</v>
      </c>
      <c r="E8" s="11">
        <v>3</v>
      </c>
      <c r="F8" s="11">
        <v>3</v>
      </c>
      <c r="G8" s="11">
        <v>3</v>
      </c>
      <c r="H8" s="11">
        <v>10</v>
      </c>
      <c r="I8" s="11">
        <v>21</v>
      </c>
      <c r="J8" s="11">
        <v>31</v>
      </c>
    </row>
    <row r="9" spans="2:11" x14ac:dyDescent="0.35">
      <c r="B9" s="32"/>
      <c r="C9" s="9" t="s">
        <v>1</v>
      </c>
      <c r="D9" s="11">
        <v>2</v>
      </c>
      <c r="E9" s="11">
        <v>6</v>
      </c>
      <c r="F9" s="11">
        <v>13</v>
      </c>
      <c r="G9" s="11">
        <v>26</v>
      </c>
      <c r="H9" s="11">
        <v>34</v>
      </c>
      <c r="I9" s="11">
        <v>44</v>
      </c>
      <c r="J9" s="11">
        <v>53</v>
      </c>
    </row>
    <row r="10" spans="2:11" x14ac:dyDescent="0.35">
      <c r="B10" s="32"/>
      <c r="C10" s="9" t="s">
        <v>0</v>
      </c>
      <c r="D10" s="11">
        <v>5</v>
      </c>
      <c r="E10" s="11">
        <v>10</v>
      </c>
      <c r="F10" s="11">
        <v>14</v>
      </c>
      <c r="G10" s="11">
        <v>24</v>
      </c>
      <c r="H10" s="11">
        <v>40</v>
      </c>
      <c r="I10" s="11">
        <v>58</v>
      </c>
      <c r="J10" s="11">
        <v>67</v>
      </c>
    </row>
    <row r="11" spans="2:11" x14ac:dyDescent="0.35">
      <c r="B11" s="33"/>
      <c r="C11" s="14" t="s">
        <v>3</v>
      </c>
      <c r="D11" s="15">
        <f>IF(D10="","",AVERAGE(D8:D10))</f>
        <v>2.6666666666666665</v>
      </c>
      <c r="E11" s="15">
        <f t="shared" ref="E11:J11" si="1">IF(E10="","",AVERAGE(E8:E10))</f>
        <v>6.333333333333333</v>
      </c>
      <c r="F11" s="15">
        <f t="shared" si="1"/>
        <v>10</v>
      </c>
      <c r="G11" s="15">
        <f t="shared" si="1"/>
        <v>17.666666666666668</v>
      </c>
      <c r="H11" s="15">
        <f t="shared" si="1"/>
        <v>28</v>
      </c>
      <c r="I11" s="15">
        <f t="shared" si="1"/>
        <v>41</v>
      </c>
      <c r="J11" s="15">
        <f t="shared" si="1"/>
        <v>50.333333333333336</v>
      </c>
      <c r="K11" s="27"/>
    </row>
    <row r="12" spans="2:11" x14ac:dyDescent="0.35">
      <c r="B12" s="30" t="s">
        <v>7</v>
      </c>
      <c r="C12" s="8" t="s">
        <v>2</v>
      </c>
      <c r="D12" s="10">
        <v>4</v>
      </c>
      <c r="E12" s="10">
        <v>10</v>
      </c>
      <c r="F12" s="10">
        <v>14</v>
      </c>
      <c r="G12" s="10">
        <v>27</v>
      </c>
      <c r="H12" s="10">
        <v>43</v>
      </c>
      <c r="I12" s="10">
        <v>48</v>
      </c>
      <c r="J12" s="10">
        <v>53</v>
      </c>
    </row>
    <row r="13" spans="2:11" x14ac:dyDescent="0.35">
      <c r="B13" s="30"/>
      <c r="C13" s="8" t="s">
        <v>1</v>
      </c>
      <c r="D13" s="10">
        <v>3</v>
      </c>
      <c r="E13" s="10">
        <v>9</v>
      </c>
      <c r="F13" s="10">
        <v>14</v>
      </c>
      <c r="G13" s="10">
        <v>26</v>
      </c>
      <c r="H13" s="10">
        <v>46</v>
      </c>
      <c r="I13" s="10">
        <v>53</v>
      </c>
      <c r="J13" s="10">
        <v>57</v>
      </c>
    </row>
    <row r="14" spans="2:11" x14ac:dyDescent="0.35">
      <c r="B14" s="30"/>
      <c r="C14" s="8" t="s">
        <v>0</v>
      </c>
      <c r="D14" s="10">
        <v>3</v>
      </c>
      <c r="E14" s="10">
        <v>9</v>
      </c>
      <c r="F14" s="10">
        <v>12</v>
      </c>
      <c r="G14" s="10">
        <v>26</v>
      </c>
      <c r="H14" s="10">
        <v>43</v>
      </c>
      <c r="I14" s="10">
        <v>55</v>
      </c>
      <c r="J14" s="10">
        <v>56</v>
      </c>
    </row>
    <row r="15" spans="2:11" x14ac:dyDescent="0.35">
      <c r="B15" s="31"/>
      <c r="C15" s="12" t="s">
        <v>3</v>
      </c>
      <c r="D15" s="13">
        <f>IF(D14="","",AVERAGE(D12:D14))</f>
        <v>3.3333333333333335</v>
      </c>
      <c r="E15" s="13">
        <f t="shared" ref="E15:J15" si="2">IF(E14="","",AVERAGE(E12:E14))</f>
        <v>9.3333333333333339</v>
      </c>
      <c r="F15" s="13">
        <f t="shared" si="2"/>
        <v>13.333333333333334</v>
      </c>
      <c r="G15" s="13">
        <f t="shared" si="2"/>
        <v>26.333333333333332</v>
      </c>
      <c r="H15" s="13">
        <f t="shared" si="2"/>
        <v>44</v>
      </c>
      <c r="I15" s="13">
        <f t="shared" si="2"/>
        <v>52</v>
      </c>
      <c r="J15" s="13">
        <f t="shared" si="2"/>
        <v>55.333333333333336</v>
      </c>
      <c r="K15" s="27"/>
    </row>
    <row r="16" spans="2:11" x14ac:dyDescent="0.35">
      <c r="B16" s="32" t="s">
        <v>8</v>
      </c>
      <c r="C16" s="9" t="s">
        <v>2</v>
      </c>
      <c r="D16" s="11">
        <v>9</v>
      </c>
      <c r="E16" s="11">
        <v>27</v>
      </c>
      <c r="F16" s="11">
        <v>46</v>
      </c>
      <c r="G16" s="11">
        <v>75</v>
      </c>
      <c r="H16" s="11">
        <v>100</v>
      </c>
      <c r="I16" s="11">
        <v>114</v>
      </c>
      <c r="J16" s="11">
        <v>129</v>
      </c>
    </row>
    <row r="17" spans="2:10" x14ac:dyDescent="0.35">
      <c r="B17" s="32"/>
      <c r="C17" s="9" t="s">
        <v>1</v>
      </c>
      <c r="D17" s="11">
        <v>18</v>
      </c>
      <c r="E17" s="11">
        <v>28</v>
      </c>
      <c r="F17" s="11">
        <v>49</v>
      </c>
      <c r="G17" s="11">
        <v>82</v>
      </c>
      <c r="H17" s="11">
        <v>100</v>
      </c>
      <c r="I17" s="11">
        <v>107</v>
      </c>
      <c r="J17" s="11">
        <v>111</v>
      </c>
    </row>
    <row r="18" spans="2:10" x14ac:dyDescent="0.35">
      <c r="B18" s="32"/>
      <c r="C18" s="9" t="s">
        <v>0</v>
      </c>
      <c r="D18" s="11">
        <v>12</v>
      </c>
      <c r="E18" s="11">
        <v>23</v>
      </c>
      <c r="F18" s="11">
        <v>40</v>
      </c>
      <c r="G18" s="11">
        <v>72</v>
      </c>
      <c r="H18" s="11">
        <v>96</v>
      </c>
      <c r="I18" s="11">
        <v>116</v>
      </c>
      <c r="J18" s="11">
        <v>129</v>
      </c>
    </row>
    <row r="19" spans="2:10" x14ac:dyDescent="0.35">
      <c r="B19" s="33"/>
      <c r="C19" s="14" t="s">
        <v>3</v>
      </c>
      <c r="D19" s="15">
        <f>IF(D18="","",AVERAGE(D16:D18))</f>
        <v>13</v>
      </c>
      <c r="E19" s="15">
        <f t="shared" ref="E19:J19" si="3">IF(E18="","",AVERAGE(E16:E18))</f>
        <v>26</v>
      </c>
      <c r="F19" s="15">
        <f t="shared" si="3"/>
        <v>45</v>
      </c>
      <c r="G19" s="15">
        <f t="shared" si="3"/>
        <v>76.333333333333329</v>
      </c>
      <c r="H19" s="15">
        <f t="shared" si="3"/>
        <v>98.666666666666671</v>
      </c>
      <c r="I19" s="15">
        <f t="shared" si="3"/>
        <v>112.33333333333333</v>
      </c>
      <c r="J19" s="15">
        <f t="shared" si="3"/>
        <v>123</v>
      </c>
    </row>
    <row r="20" spans="2:10" x14ac:dyDescent="0.35">
      <c r="B20" s="30" t="s">
        <v>9</v>
      </c>
      <c r="C20" s="8" t="s">
        <v>22</v>
      </c>
      <c r="D20" s="10">
        <v>15</v>
      </c>
      <c r="E20" s="10">
        <v>31</v>
      </c>
      <c r="F20" s="10">
        <v>39</v>
      </c>
      <c r="G20" s="10">
        <v>65</v>
      </c>
      <c r="H20" s="10">
        <v>76</v>
      </c>
      <c r="I20" s="10">
        <v>91</v>
      </c>
      <c r="J20" s="10">
        <v>99</v>
      </c>
    </row>
    <row r="21" spans="2:10" x14ac:dyDescent="0.35">
      <c r="B21" s="30"/>
      <c r="C21" s="8" t="s">
        <v>1</v>
      </c>
      <c r="D21" s="10">
        <v>20</v>
      </c>
      <c r="E21" s="10">
        <v>33</v>
      </c>
      <c r="F21" s="10">
        <v>46</v>
      </c>
      <c r="G21" s="10">
        <v>70</v>
      </c>
      <c r="H21" s="10">
        <v>80</v>
      </c>
      <c r="I21" s="10">
        <v>100</v>
      </c>
      <c r="J21" s="10">
        <v>110</v>
      </c>
    </row>
    <row r="22" spans="2:10" x14ac:dyDescent="0.35">
      <c r="B22" s="30"/>
      <c r="C22" s="8" t="s">
        <v>0</v>
      </c>
      <c r="D22" s="10">
        <v>23</v>
      </c>
      <c r="E22" s="10">
        <v>39</v>
      </c>
      <c r="F22" s="10">
        <v>49</v>
      </c>
      <c r="G22" s="10">
        <v>74</v>
      </c>
      <c r="H22" s="10">
        <v>91</v>
      </c>
      <c r="I22" s="10">
        <v>110</v>
      </c>
      <c r="J22" s="10">
        <v>120</v>
      </c>
    </row>
    <row r="23" spans="2:10" x14ac:dyDescent="0.35">
      <c r="B23" s="31"/>
      <c r="C23" s="12" t="s">
        <v>3</v>
      </c>
      <c r="D23" s="13">
        <f>IF(D22="","",AVERAGE(D20:D22))</f>
        <v>19.333333333333332</v>
      </c>
      <c r="E23" s="13">
        <f t="shared" ref="E23:J23" si="4">IF(E22="","",AVERAGE(E20:E22))</f>
        <v>34.333333333333336</v>
      </c>
      <c r="F23" s="13">
        <f t="shared" si="4"/>
        <v>44.666666666666664</v>
      </c>
      <c r="G23" s="13">
        <f t="shared" si="4"/>
        <v>69.666666666666671</v>
      </c>
      <c r="H23" s="13">
        <f t="shared" si="4"/>
        <v>82.333333333333329</v>
      </c>
      <c r="I23" s="13">
        <f t="shared" si="4"/>
        <v>100.33333333333333</v>
      </c>
      <c r="J23" s="13">
        <f t="shared" si="4"/>
        <v>109.66666666666667</v>
      </c>
    </row>
    <row r="24" spans="2:10" x14ac:dyDescent="0.35">
      <c r="B24" s="32" t="s">
        <v>10</v>
      </c>
      <c r="C24" s="9" t="s">
        <v>2</v>
      </c>
      <c r="D24" s="11">
        <v>15</v>
      </c>
      <c r="E24" s="11">
        <v>45</v>
      </c>
      <c r="F24" s="11">
        <v>55</v>
      </c>
      <c r="G24" s="11">
        <v>70</v>
      </c>
      <c r="H24" s="11">
        <v>85</v>
      </c>
      <c r="I24" s="11">
        <v>85</v>
      </c>
      <c r="J24" s="11">
        <v>100</v>
      </c>
    </row>
    <row r="25" spans="2:10" x14ac:dyDescent="0.35">
      <c r="B25" s="32"/>
      <c r="C25" s="9" t="s">
        <v>1</v>
      </c>
      <c r="D25" s="11">
        <v>17</v>
      </c>
      <c r="E25" s="11">
        <v>45</v>
      </c>
      <c r="F25" s="11">
        <v>54</v>
      </c>
      <c r="G25" s="11">
        <v>72</v>
      </c>
      <c r="H25" s="11">
        <v>80</v>
      </c>
      <c r="I25" s="11">
        <v>95</v>
      </c>
      <c r="J25" s="11">
        <v>105</v>
      </c>
    </row>
    <row r="26" spans="2:10" x14ac:dyDescent="0.35">
      <c r="B26" s="32"/>
      <c r="C26" s="9" t="s">
        <v>0</v>
      </c>
      <c r="D26" s="11">
        <v>20</v>
      </c>
      <c r="E26" s="11">
        <v>40</v>
      </c>
      <c r="F26" s="11">
        <v>48</v>
      </c>
      <c r="G26" s="11">
        <v>57</v>
      </c>
      <c r="H26" s="11">
        <v>65</v>
      </c>
      <c r="I26" s="11">
        <v>75</v>
      </c>
      <c r="J26" s="11">
        <v>80</v>
      </c>
    </row>
    <row r="27" spans="2:10" x14ac:dyDescent="0.35">
      <c r="B27" s="33"/>
      <c r="C27" s="14" t="s">
        <v>3</v>
      </c>
      <c r="D27" s="15">
        <f>IF(D26="","",AVERAGE(D24:D26))</f>
        <v>17.333333333333332</v>
      </c>
      <c r="E27" s="15">
        <f t="shared" ref="E27:J27" si="5">IF(E26="","",AVERAGE(E24:E26))</f>
        <v>43.333333333333336</v>
      </c>
      <c r="F27" s="15">
        <f t="shared" si="5"/>
        <v>52.333333333333336</v>
      </c>
      <c r="G27" s="15">
        <f t="shared" si="5"/>
        <v>66.333333333333329</v>
      </c>
      <c r="H27" s="15">
        <f t="shared" si="5"/>
        <v>76.666666666666671</v>
      </c>
      <c r="I27" s="15">
        <f t="shared" si="5"/>
        <v>85</v>
      </c>
      <c r="J27" s="15">
        <f t="shared" si="5"/>
        <v>95</v>
      </c>
    </row>
  </sheetData>
  <mergeCells count="7">
    <mergeCell ref="B24:B27"/>
    <mergeCell ref="D2:J2"/>
    <mergeCell ref="B4:B7"/>
    <mergeCell ref="B8:B11"/>
    <mergeCell ref="B12:B15"/>
    <mergeCell ref="B16:B19"/>
    <mergeCell ref="B20:B2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7"/>
  <sheetViews>
    <sheetView workbookViewId="0">
      <selection sqref="A1:XFD1048576"/>
    </sheetView>
  </sheetViews>
  <sheetFormatPr defaultRowHeight="14.5" x14ac:dyDescent="0.35"/>
  <cols>
    <col min="3" max="3" width="12.54296875" style="1" bestFit="1" customWidth="1"/>
    <col min="4" max="10" width="9.1796875" style="1"/>
  </cols>
  <sheetData>
    <row r="2" spans="2:11" x14ac:dyDescent="0.35">
      <c r="B2" s="5"/>
      <c r="C2" s="6"/>
      <c r="D2" s="34" t="s">
        <v>4</v>
      </c>
      <c r="E2" s="34"/>
      <c r="F2" s="34"/>
      <c r="G2" s="34"/>
      <c r="H2" s="34"/>
      <c r="I2" s="34"/>
      <c r="J2" s="34"/>
    </row>
    <row r="3" spans="2:11" x14ac:dyDescent="0.35">
      <c r="B3" s="3"/>
      <c r="C3" s="2"/>
      <c r="D3" s="7">
        <v>5</v>
      </c>
      <c r="E3" s="7">
        <v>10</v>
      </c>
      <c r="F3" s="7">
        <v>15</v>
      </c>
      <c r="G3" s="7">
        <v>20</v>
      </c>
      <c r="H3" s="7">
        <v>25</v>
      </c>
      <c r="I3" s="7">
        <v>30</v>
      </c>
      <c r="J3" s="7">
        <v>35</v>
      </c>
    </row>
    <row r="4" spans="2:11" ht="15" customHeight="1" x14ac:dyDescent="0.35">
      <c r="B4" s="30" t="s">
        <v>5</v>
      </c>
      <c r="C4" s="8" t="s">
        <v>2</v>
      </c>
      <c r="D4" s="10">
        <v>6</v>
      </c>
      <c r="E4" s="10">
        <v>6</v>
      </c>
      <c r="F4" s="10">
        <v>7</v>
      </c>
      <c r="G4" s="10">
        <v>11</v>
      </c>
      <c r="H4" s="10">
        <v>21</v>
      </c>
      <c r="I4" s="10">
        <v>25</v>
      </c>
      <c r="J4" s="10">
        <v>28</v>
      </c>
    </row>
    <row r="5" spans="2:11" x14ac:dyDescent="0.35">
      <c r="B5" s="30"/>
      <c r="C5" s="8" t="s">
        <v>1</v>
      </c>
      <c r="D5" s="10">
        <v>3</v>
      </c>
      <c r="E5" s="10">
        <v>3</v>
      </c>
      <c r="F5" s="10">
        <v>3</v>
      </c>
      <c r="G5" s="10">
        <v>7</v>
      </c>
      <c r="H5" s="10">
        <v>14</v>
      </c>
      <c r="I5" s="10">
        <v>19</v>
      </c>
      <c r="J5" s="10">
        <v>23</v>
      </c>
    </row>
    <row r="6" spans="2:11" x14ac:dyDescent="0.35">
      <c r="B6" s="30"/>
      <c r="C6" s="8" t="s">
        <v>0</v>
      </c>
      <c r="D6" s="10">
        <v>1</v>
      </c>
      <c r="E6" s="10">
        <v>1</v>
      </c>
      <c r="F6" s="10">
        <v>1</v>
      </c>
      <c r="G6" s="10">
        <v>11</v>
      </c>
      <c r="H6" s="10">
        <v>24</v>
      </c>
      <c r="I6" s="10">
        <v>28</v>
      </c>
      <c r="J6" s="10">
        <v>35</v>
      </c>
    </row>
    <row r="7" spans="2:11" x14ac:dyDescent="0.35">
      <c r="B7" s="31"/>
      <c r="C7" s="12" t="s">
        <v>3</v>
      </c>
      <c r="D7" s="13">
        <f t="shared" ref="D7:J7" si="0">IF(D6="","",AVERAGE(D4:D6))</f>
        <v>3.3333333333333335</v>
      </c>
      <c r="E7" s="13">
        <f t="shared" si="0"/>
        <v>3.3333333333333335</v>
      </c>
      <c r="F7" s="13">
        <f t="shared" si="0"/>
        <v>3.6666666666666665</v>
      </c>
      <c r="G7" s="13">
        <f t="shared" si="0"/>
        <v>9.6666666666666661</v>
      </c>
      <c r="H7" s="13">
        <f t="shared" si="0"/>
        <v>19.666666666666668</v>
      </c>
      <c r="I7" s="13">
        <f t="shared" si="0"/>
        <v>24</v>
      </c>
      <c r="J7" s="13">
        <f t="shared" si="0"/>
        <v>28.666666666666668</v>
      </c>
    </row>
    <row r="8" spans="2:11" x14ac:dyDescent="0.35">
      <c r="B8" s="32" t="s">
        <v>6</v>
      </c>
      <c r="C8" s="9" t="s">
        <v>2</v>
      </c>
      <c r="D8" s="11">
        <v>4</v>
      </c>
      <c r="E8" s="11">
        <v>8</v>
      </c>
      <c r="F8" s="11">
        <v>13</v>
      </c>
      <c r="G8" s="11">
        <v>25</v>
      </c>
      <c r="H8" s="11">
        <v>38</v>
      </c>
      <c r="I8" s="11">
        <v>48</v>
      </c>
      <c r="J8" s="11">
        <v>63</v>
      </c>
    </row>
    <row r="9" spans="2:11" x14ac:dyDescent="0.35">
      <c r="B9" s="32"/>
      <c r="C9" s="9" t="s">
        <v>1</v>
      </c>
      <c r="D9" s="11">
        <v>0</v>
      </c>
      <c r="E9" s="11">
        <v>1</v>
      </c>
      <c r="F9" s="11">
        <v>5.5</v>
      </c>
      <c r="G9" s="11">
        <v>13</v>
      </c>
      <c r="H9" s="11">
        <v>25</v>
      </c>
      <c r="I9" s="11">
        <v>33</v>
      </c>
      <c r="J9" s="11">
        <v>47</v>
      </c>
    </row>
    <row r="10" spans="2:11" x14ac:dyDescent="0.35">
      <c r="B10" s="32"/>
      <c r="C10" s="9" t="s">
        <v>0</v>
      </c>
      <c r="D10" s="11">
        <v>0</v>
      </c>
      <c r="E10" s="11">
        <v>0.5</v>
      </c>
      <c r="F10" s="11">
        <v>2</v>
      </c>
      <c r="G10" s="11">
        <v>10</v>
      </c>
      <c r="H10" s="11">
        <v>20</v>
      </c>
      <c r="I10" s="11">
        <v>26</v>
      </c>
      <c r="J10" s="11">
        <v>36</v>
      </c>
    </row>
    <row r="11" spans="2:11" x14ac:dyDescent="0.35">
      <c r="B11" s="33"/>
      <c r="C11" s="14" t="s">
        <v>3</v>
      </c>
      <c r="D11" s="15">
        <f>IF(D10="","",AVERAGE(D8:D10))</f>
        <v>1.3333333333333333</v>
      </c>
      <c r="E11" s="15">
        <f t="shared" ref="E11:J11" si="1">IF(E10="","",AVERAGE(E8:E10))</f>
        <v>3.1666666666666665</v>
      </c>
      <c r="F11" s="15">
        <f t="shared" si="1"/>
        <v>6.833333333333333</v>
      </c>
      <c r="G11" s="15">
        <f t="shared" si="1"/>
        <v>16</v>
      </c>
      <c r="H11" s="15">
        <f t="shared" si="1"/>
        <v>27.666666666666668</v>
      </c>
      <c r="I11" s="15">
        <f t="shared" si="1"/>
        <v>35.666666666666664</v>
      </c>
      <c r="J11" s="15">
        <f t="shared" si="1"/>
        <v>48.666666666666664</v>
      </c>
      <c r="K11" s="27"/>
    </row>
    <row r="12" spans="2:11" x14ac:dyDescent="0.35">
      <c r="B12" s="30" t="s">
        <v>7</v>
      </c>
      <c r="C12" s="8" t="s">
        <v>2</v>
      </c>
      <c r="D12" s="10">
        <v>16</v>
      </c>
      <c r="E12" s="10">
        <v>22</v>
      </c>
      <c r="F12" s="10">
        <v>35</v>
      </c>
      <c r="G12" s="10">
        <v>47</v>
      </c>
      <c r="H12" s="10">
        <v>68</v>
      </c>
      <c r="I12" s="10">
        <v>68</v>
      </c>
      <c r="J12" s="10">
        <v>134</v>
      </c>
    </row>
    <row r="13" spans="2:11" x14ac:dyDescent="0.35">
      <c r="B13" s="30"/>
      <c r="C13" s="8" t="s">
        <v>1</v>
      </c>
      <c r="D13" s="10">
        <v>17</v>
      </c>
      <c r="E13" s="10">
        <v>28</v>
      </c>
      <c r="F13" s="10">
        <v>49</v>
      </c>
      <c r="G13" s="10">
        <v>82</v>
      </c>
      <c r="H13" s="10">
        <v>100</v>
      </c>
      <c r="I13" s="10">
        <v>100</v>
      </c>
      <c r="J13" s="10">
        <v>139</v>
      </c>
    </row>
    <row r="14" spans="2:11" x14ac:dyDescent="0.35">
      <c r="B14" s="30"/>
      <c r="C14" s="8" t="s">
        <v>0</v>
      </c>
      <c r="D14" s="10">
        <v>13</v>
      </c>
      <c r="E14" s="10">
        <v>29</v>
      </c>
      <c r="F14" s="10">
        <v>48</v>
      </c>
      <c r="G14" s="10">
        <v>84</v>
      </c>
      <c r="H14" s="10">
        <v>100</v>
      </c>
      <c r="I14" s="10">
        <v>100</v>
      </c>
      <c r="J14" s="10">
        <v>146</v>
      </c>
    </row>
    <row r="15" spans="2:11" x14ac:dyDescent="0.35">
      <c r="B15" s="31"/>
      <c r="C15" s="12" t="s">
        <v>3</v>
      </c>
      <c r="D15" s="13">
        <f>IF(D14="","",AVERAGE(D12:D14))</f>
        <v>15.333333333333334</v>
      </c>
      <c r="E15" s="13">
        <f t="shared" ref="E15:J15" si="2">IF(E14="","",AVERAGE(E12:E14))</f>
        <v>26.333333333333332</v>
      </c>
      <c r="F15" s="13">
        <f t="shared" si="2"/>
        <v>44</v>
      </c>
      <c r="G15" s="13">
        <f t="shared" si="2"/>
        <v>71</v>
      </c>
      <c r="H15" s="13">
        <f t="shared" si="2"/>
        <v>89.333333333333329</v>
      </c>
      <c r="I15" s="13">
        <f t="shared" si="2"/>
        <v>89.333333333333329</v>
      </c>
      <c r="J15" s="13">
        <f t="shared" si="2"/>
        <v>139.66666666666666</v>
      </c>
      <c r="K15" s="27"/>
    </row>
    <row r="16" spans="2:11" x14ac:dyDescent="0.35">
      <c r="B16" s="32" t="s">
        <v>8</v>
      </c>
      <c r="C16" s="9" t="s">
        <v>2</v>
      </c>
      <c r="D16" s="11">
        <v>1</v>
      </c>
      <c r="E16" s="11">
        <v>1</v>
      </c>
      <c r="F16" s="11">
        <v>1</v>
      </c>
      <c r="G16" s="11">
        <v>23</v>
      </c>
      <c r="H16" s="11">
        <v>43</v>
      </c>
      <c r="I16" s="11">
        <v>61</v>
      </c>
      <c r="J16" s="11">
        <v>77</v>
      </c>
    </row>
    <row r="17" spans="2:10" x14ac:dyDescent="0.35">
      <c r="B17" s="32"/>
      <c r="C17" s="9" t="s">
        <v>1</v>
      </c>
      <c r="D17" s="11">
        <v>1</v>
      </c>
      <c r="E17" s="11">
        <v>1.5</v>
      </c>
      <c r="F17" s="11">
        <v>1.5</v>
      </c>
      <c r="G17" s="11">
        <v>19</v>
      </c>
      <c r="H17" s="11">
        <v>37</v>
      </c>
      <c r="I17" s="11">
        <v>48</v>
      </c>
      <c r="J17" s="11">
        <v>67</v>
      </c>
    </row>
    <row r="18" spans="2:10" x14ac:dyDescent="0.35">
      <c r="B18" s="32"/>
      <c r="C18" s="9" t="s">
        <v>0</v>
      </c>
      <c r="D18" s="11">
        <v>2</v>
      </c>
      <c r="E18" s="11">
        <v>2</v>
      </c>
      <c r="F18" s="11">
        <v>2</v>
      </c>
      <c r="G18" s="11">
        <v>18</v>
      </c>
      <c r="H18" s="11">
        <v>35</v>
      </c>
      <c r="I18" s="11">
        <v>48</v>
      </c>
      <c r="J18" s="11">
        <v>63</v>
      </c>
    </row>
    <row r="19" spans="2:10" x14ac:dyDescent="0.35">
      <c r="B19" s="33"/>
      <c r="C19" s="14" t="s">
        <v>3</v>
      </c>
      <c r="D19" s="15">
        <f>IF(D18="","",AVERAGE(D16:D18))</f>
        <v>1.3333333333333333</v>
      </c>
      <c r="E19" s="15">
        <f t="shared" ref="E19:J19" si="3">IF(E18="","",AVERAGE(E16:E18))</f>
        <v>1.5</v>
      </c>
      <c r="F19" s="15">
        <f t="shared" si="3"/>
        <v>1.5</v>
      </c>
      <c r="G19" s="15">
        <f t="shared" si="3"/>
        <v>20</v>
      </c>
      <c r="H19" s="15">
        <f t="shared" si="3"/>
        <v>38.333333333333336</v>
      </c>
      <c r="I19" s="15">
        <f t="shared" si="3"/>
        <v>52.333333333333336</v>
      </c>
      <c r="J19" s="15">
        <f t="shared" si="3"/>
        <v>69</v>
      </c>
    </row>
    <row r="20" spans="2:10" x14ac:dyDescent="0.35">
      <c r="B20" s="30" t="s">
        <v>9</v>
      </c>
      <c r="C20" s="8" t="s">
        <v>22</v>
      </c>
      <c r="D20" s="10">
        <v>13</v>
      </c>
      <c r="E20" s="10">
        <v>41</v>
      </c>
      <c r="F20" s="10">
        <v>61</v>
      </c>
      <c r="G20" s="10">
        <v>100</v>
      </c>
      <c r="H20" s="10">
        <v>123</v>
      </c>
      <c r="I20" s="10">
        <v>163</v>
      </c>
      <c r="J20" s="10">
        <v>217</v>
      </c>
    </row>
    <row r="21" spans="2:10" x14ac:dyDescent="0.35">
      <c r="B21" s="30"/>
      <c r="C21" s="8" t="s">
        <v>1</v>
      </c>
      <c r="D21" s="10">
        <v>11</v>
      </c>
      <c r="E21" s="10">
        <v>35</v>
      </c>
      <c r="F21" s="10">
        <v>53</v>
      </c>
      <c r="G21" s="10">
        <v>80</v>
      </c>
      <c r="H21" s="10">
        <v>103</v>
      </c>
      <c r="I21" s="10">
        <v>116</v>
      </c>
      <c r="J21" s="10">
        <v>146</v>
      </c>
    </row>
    <row r="22" spans="2:10" x14ac:dyDescent="0.35">
      <c r="B22" s="30"/>
      <c r="C22" s="8" t="s">
        <v>0</v>
      </c>
      <c r="D22" s="10">
        <v>2</v>
      </c>
      <c r="E22" s="10">
        <v>3</v>
      </c>
      <c r="F22" s="10">
        <v>3</v>
      </c>
      <c r="G22" s="10">
        <v>47</v>
      </c>
      <c r="H22" s="10">
        <v>80</v>
      </c>
      <c r="I22" s="10">
        <v>84</v>
      </c>
      <c r="J22" s="10">
        <v>110</v>
      </c>
    </row>
    <row r="23" spans="2:10" x14ac:dyDescent="0.35">
      <c r="B23" s="31"/>
      <c r="C23" s="12" t="s">
        <v>3</v>
      </c>
      <c r="D23" s="13">
        <f>IF(D22="","",AVERAGE(D20:D22))</f>
        <v>8.6666666666666661</v>
      </c>
      <c r="E23" s="13">
        <f t="shared" ref="E23:J23" si="4">IF(E22="","",AVERAGE(E20:E22))</f>
        <v>26.333333333333332</v>
      </c>
      <c r="F23" s="13">
        <f t="shared" si="4"/>
        <v>39</v>
      </c>
      <c r="G23" s="13">
        <f t="shared" si="4"/>
        <v>75.666666666666671</v>
      </c>
      <c r="H23" s="13">
        <f t="shared" si="4"/>
        <v>102</v>
      </c>
      <c r="I23" s="13">
        <f t="shared" si="4"/>
        <v>121</v>
      </c>
      <c r="J23" s="13">
        <f t="shared" si="4"/>
        <v>157.66666666666666</v>
      </c>
    </row>
    <row r="24" spans="2:10" x14ac:dyDescent="0.35">
      <c r="B24" s="32" t="s">
        <v>10</v>
      </c>
      <c r="C24" s="9" t="s">
        <v>2</v>
      </c>
      <c r="D24" s="11">
        <v>3</v>
      </c>
      <c r="E24" s="11">
        <v>4</v>
      </c>
      <c r="F24" s="11">
        <v>11</v>
      </c>
      <c r="G24" s="11">
        <v>30</v>
      </c>
      <c r="H24" s="11">
        <v>50</v>
      </c>
      <c r="I24" s="11">
        <v>60</v>
      </c>
      <c r="J24" s="11">
        <v>70</v>
      </c>
    </row>
    <row r="25" spans="2:10" x14ac:dyDescent="0.35">
      <c r="B25" s="32"/>
      <c r="C25" s="9" t="s">
        <v>1</v>
      </c>
      <c r="D25" s="11">
        <v>10</v>
      </c>
      <c r="E25" s="11">
        <v>24</v>
      </c>
      <c r="F25" s="11">
        <v>38</v>
      </c>
      <c r="G25" s="11">
        <v>61</v>
      </c>
      <c r="H25" s="11">
        <v>85</v>
      </c>
      <c r="I25" s="11">
        <v>121</v>
      </c>
      <c r="J25" s="11">
        <v>132</v>
      </c>
    </row>
    <row r="26" spans="2:10" x14ac:dyDescent="0.35">
      <c r="B26" s="32"/>
      <c r="C26" s="9" t="s">
        <v>0</v>
      </c>
      <c r="D26" s="11">
        <v>7</v>
      </c>
      <c r="E26" s="11">
        <v>2</v>
      </c>
      <c r="F26" s="11">
        <v>2</v>
      </c>
      <c r="G26" s="11">
        <v>2</v>
      </c>
      <c r="H26" s="11">
        <v>19</v>
      </c>
      <c r="I26" s="11">
        <v>30</v>
      </c>
      <c r="J26" s="11">
        <v>30</v>
      </c>
    </row>
    <row r="27" spans="2:10" x14ac:dyDescent="0.35">
      <c r="B27" s="33"/>
      <c r="C27" s="14" t="s">
        <v>3</v>
      </c>
      <c r="D27" s="15">
        <f>IF(D26="","",AVERAGE(D24:D26))</f>
        <v>6.666666666666667</v>
      </c>
      <c r="E27" s="15">
        <f t="shared" ref="E27:J27" si="5">IF(E26="","",AVERAGE(E24:E26))</f>
        <v>10</v>
      </c>
      <c r="F27" s="15">
        <f t="shared" si="5"/>
        <v>17</v>
      </c>
      <c r="G27" s="15">
        <f t="shared" si="5"/>
        <v>31</v>
      </c>
      <c r="H27" s="15">
        <f t="shared" si="5"/>
        <v>51.333333333333336</v>
      </c>
      <c r="I27" s="15">
        <f t="shared" si="5"/>
        <v>70.333333333333329</v>
      </c>
      <c r="J27" s="15">
        <f t="shared" si="5"/>
        <v>77.333333333333329</v>
      </c>
    </row>
  </sheetData>
  <mergeCells count="7">
    <mergeCell ref="B24:B27"/>
    <mergeCell ref="D2:J2"/>
    <mergeCell ref="B4:B7"/>
    <mergeCell ref="B8:B11"/>
    <mergeCell ref="B12:B15"/>
    <mergeCell ref="B16:B19"/>
    <mergeCell ref="B20:B23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7"/>
  <sheetViews>
    <sheetView workbookViewId="0">
      <selection activeCell="D27" sqref="D27"/>
    </sheetView>
  </sheetViews>
  <sheetFormatPr defaultRowHeight="14.5" x14ac:dyDescent="0.35"/>
  <cols>
    <col min="3" max="3" width="12.54296875" style="1" bestFit="1" customWidth="1"/>
    <col min="4" max="10" width="9.1796875" style="1"/>
  </cols>
  <sheetData>
    <row r="2" spans="2:11" x14ac:dyDescent="0.35">
      <c r="B2" s="5"/>
      <c r="C2" s="6"/>
      <c r="D2" s="34" t="s">
        <v>4</v>
      </c>
      <c r="E2" s="34"/>
      <c r="F2" s="34"/>
      <c r="G2" s="34"/>
      <c r="H2" s="34"/>
      <c r="I2" s="34"/>
      <c r="J2" s="34"/>
    </row>
    <row r="3" spans="2:11" x14ac:dyDescent="0.35">
      <c r="B3" s="3"/>
      <c r="C3" s="2"/>
      <c r="D3" s="7">
        <v>5</v>
      </c>
      <c r="E3" s="7">
        <v>10</v>
      </c>
      <c r="F3" s="7">
        <v>15</v>
      </c>
      <c r="G3" s="7">
        <v>20</v>
      </c>
      <c r="H3" s="7">
        <v>25</v>
      </c>
      <c r="I3" s="7">
        <v>30</v>
      </c>
      <c r="J3" s="7">
        <v>35</v>
      </c>
    </row>
    <row r="4" spans="2:11" ht="15" customHeight="1" x14ac:dyDescent="0.35">
      <c r="B4" s="30" t="s">
        <v>5</v>
      </c>
      <c r="C4" s="8" t="s">
        <v>2</v>
      </c>
      <c r="D4" s="10">
        <v>5</v>
      </c>
      <c r="E4" s="10">
        <v>5</v>
      </c>
      <c r="F4" s="10">
        <v>5</v>
      </c>
      <c r="G4" s="10">
        <v>7</v>
      </c>
      <c r="H4" s="10">
        <v>12</v>
      </c>
      <c r="I4" s="10">
        <v>17</v>
      </c>
      <c r="J4" s="10">
        <v>20</v>
      </c>
    </row>
    <row r="5" spans="2:11" x14ac:dyDescent="0.35">
      <c r="B5" s="30"/>
      <c r="C5" s="8" t="s">
        <v>1</v>
      </c>
      <c r="D5" s="10">
        <v>3</v>
      </c>
      <c r="E5" s="10">
        <v>3</v>
      </c>
      <c r="F5" s="10">
        <v>4</v>
      </c>
      <c r="G5" s="10">
        <v>4</v>
      </c>
      <c r="H5" s="10">
        <v>7</v>
      </c>
      <c r="I5" s="10">
        <v>9</v>
      </c>
      <c r="J5" s="10">
        <v>11</v>
      </c>
    </row>
    <row r="6" spans="2:11" x14ac:dyDescent="0.35">
      <c r="B6" s="30"/>
      <c r="C6" s="8" t="s">
        <v>0</v>
      </c>
      <c r="D6" s="10">
        <v>0</v>
      </c>
      <c r="E6" s="10">
        <v>0</v>
      </c>
      <c r="F6" s="10">
        <v>0</v>
      </c>
      <c r="G6" s="10">
        <v>1</v>
      </c>
      <c r="H6" s="10">
        <v>7</v>
      </c>
      <c r="I6" s="10">
        <v>9</v>
      </c>
      <c r="J6" s="10">
        <v>9</v>
      </c>
    </row>
    <row r="7" spans="2:11" x14ac:dyDescent="0.35">
      <c r="B7" s="31"/>
      <c r="C7" s="12" t="s">
        <v>3</v>
      </c>
      <c r="D7" s="13">
        <f t="shared" ref="D7:J7" si="0">IF(D6="","",AVERAGE(D4:D6))</f>
        <v>2.6666666666666665</v>
      </c>
      <c r="E7" s="13">
        <f t="shared" si="0"/>
        <v>2.6666666666666665</v>
      </c>
      <c r="F7" s="13">
        <f t="shared" si="0"/>
        <v>3</v>
      </c>
      <c r="G7" s="13">
        <f t="shared" si="0"/>
        <v>4</v>
      </c>
      <c r="H7" s="13">
        <f t="shared" si="0"/>
        <v>8.6666666666666661</v>
      </c>
      <c r="I7" s="13">
        <f t="shared" si="0"/>
        <v>11.666666666666666</v>
      </c>
      <c r="J7" s="13">
        <f t="shared" si="0"/>
        <v>13.333333333333334</v>
      </c>
    </row>
    <row r="8" spans="2:11" x14ac:dyDescent="0.35">
      <c r="B8" s="32" t="s">
        <v>6</v>
      </c>
      <c r="C8" s="9" t="s">
        <v>2</v>
      </c>
      <c r="D8" s="11">
        <v>2</v>
      </c>
      <c r="E8" s="11">
        <v>11</v>
      </c>
      <c r="F8" s="11">
        <v>17</v>
      </c>
      <c r="G8" s="11">
        <v>25</v>
      </c>
      <c r="H8" s="11">
        <v>34</v>
      </c>
      <c r="I8" s="11">
        <v>46</v>
      </c>
      <c r="J8" s="11">
        <v>55</v>
      </c>
    </row>
    <row r="9" spans="2:11" x14ac:dyDescent="0.35">
      <c r="B9" s="32"/>
      <c r="C9" s="9" t="s">
        <v>1</v>
      </c>
      <c r="D9" s="11">
        <v>6</v>
      </c>
      <c r="E9" s="11">
        <v>15</v>
      </c>
      <c r="F9" s="11">
        <v>20</v>
      </c>
      <c r="G9" s="11">
        <v>31</v>
      </c>
      <c r="H9" s="11">
        <v>40</v>
      </c>
      <c r="I9" s="11">
        <v>52</v>
      </c>
      <c r="J9" s="11">
        <v>63</v>
      </c>
    </row>
    <row r="10" spans="2:11" x14ac:dyDescent="0.35">
      <c r="B10" s="32"/>
      <c r="C10" s="9" t="s">
        <v>0</v>
      </c>
      <c r="D10" s="11">
        <v>6</v>
      </c>
      <c r="E10" s="11">
        <v>18</v>
      </c>
      <c r="F10" s="11">
        <v>30</v>
      </c>
      <c r="G10" s="11">
        <v>40</v>
      </c>
      <c r="H10" s="11">
        <v>52</v>
      </c>
      <c r="I10" s="11">
        <v>65</v>
      </c>
      <c r="J10" s="11">
        <v>80</v>
      </c>
    </row>
    <row r="11" spans="2:11" x14ac:dyDescent="0.35">
      <c r="B11" s="33"/>
      <c r="C11" s="14" t="s">
        <v>3</v>
      </c>
      <c r="D11" s="15">
        <f>IF(D10="","",AVERAGE(D8:D10))</f>
        <v>4.666666666666667</v>
      </c>
      <c r="E11" s="15">
        <f t="shared" ref="E11:J11" si="1">IF(E10="","",AVERAGE(E8:E10))</f>
        <v>14.666666666666666</v>
      </c>
      <c r="F11" s="15">
        <f t="shared" si="1"/>
        <v>22.333333333333332</v>
      </c>
      <c r="G11" s="15">
        <f t="shared" si="1"/>
        <v>32</v>
      </c>
      <c r="H11" s="15">
        <f t="shared" si="1"/>
        <v>42</v>
      </c>
      <c r="I11" s="15">
        <f t="shared" si="1"/>
        <v>54.333333333333336</v>
      </c>
      <c r="J11" s="15">
        <f t="shared" si="1"/>
        <v>66</v>
      </c>
      <c r="K11" s="27"/>
    </row>
    <row r="12" spans="2:11" x14ac:dyDescent="0.35">
      <c r="B12" s="30" t="s">
        <v>7</v>
      </c>
      <c r="C12" s="8" t="s">
        <v>2</v>
      </c>
      <c r="D12" s="10">
        <v>22</v>
      </c>
      <c r="E12" s="10">
        <v>30</v>
      </c>
      <c r="F12" s="10">
        <v>49</v>
      </c>
      <c r="G12" s="10">
        <v>68</v>
      </c>
      <c r="H12" s="10">
        <v>80</v>
      </c>
      <c r="I12" s="10">
        <v>108</v>
      </c>
      <c r="J12" s="10">
        <v>119</v>
      </c>
    </row>
    <row r="13" spans="2:11" x14ac:dyDescent="0.35">
      <c r="B13" s="30"/>
      <c r="C13" s="8" t="s">
        <v>1</v>
      </c>
      <c r="D13" s="10">
        <v>10</v>
      </c>
      <c r="E13" s="10">
        <v>21</v>
      </c>
      <c r="F13" s="10">
        <v>35</v>
      </c>
      <c r="G13" s="10">
        <v>50</v>
      </c>
      <c r="H13" s="10">
        <v>65</v>
      </c>
      <c r="I13" s="10">
        <v>85</v>
      </c>
      <c r="J13" s="10">
        <v>104</v>
      </c>
    </row>
    <row r="14" spans="2:11" x14ac:dyDescent="0.35">
      <c r="B14" s="30"/>
      <c r="C14" s="8" t="s">
        <v>0</v>
      </c>
      <c r="D14" s="10">
        <v>12</v>
      </c>
      <c r="E14" s="10">
        <v>19</v>
      </c>
      <c r="F14" s="10">
        <v>30</v>
      </c>
      <c r="G14" s="10">
        <v>52</v>
      </c>
      <c r="H14" s="10">
        <v>62</v>
      </c>
      <c r="I14" s="10">
        <v>83</v>
      </c>
      <c r="J14" s="10">
        <v>100</v>
      </c>
    </row>
    <row r="15" spans="2:11" x14ac:dyDescent="0.35">
      <c r="B15" s="31"/>
      <c r="C15" s="12" t="s">
        <v>3</v>
      </c>
      <c r="D15" s="13">
        <f>IF(D14="","",AVERAGE(D12:D14))</f>
        <v>14.666666666666666</v>
      </c>
      <c r="E15" s="13">
        <f t="shared" ref="E15:J15" si="2">IF(E14="","",AVERAGE(E12:E14))</f>
        <v>23.333333333333332</v>
      </c>
      <c r="F15" s="13">
        <f t="shared" si="2"/>
        <v>38</v>
      </c>
      <c r="G15" s="13">
        <f t="shared" si="2"/>
        <v>56.666666666666664</v>
      </c>
      <c r="H15" s="13">
        <f t="shared" si="2"/>
        <v>69</v>
      </c>
      <c r="I15" s="13">
        <f t="shared" si="2"/>
        <v>92</v>
      </c>
      <c r="J15" s="13">
        <f t="shared" si="2"/>
        <v>107.66666666666667</v>
      </c>
      <c r="K15" s="27"/>
    </row>
    <row r="16" spans="2:11" x14ac:dyDescent="0.35">
      <c r="B16" s="32" t="s">
        <v>8</v>
      </c>
      <c r="C16" s="9" t="s">
        <v>2</v>
      </c>
      <c r="D16" s="11">
        <v>15</v>
      </c>
      <c r="E16" s="11">
        <v>32</v>
      </c>
      <c r="F16" s="11">
        <v>50</v>
      </c>
      <c r="G16" s="11">
        <v>65</v>
      </c>
      <c r="H16" s="11">
        <v>79</v>
      </c>
      <c r="I16" s="11">
        <v>100</v>
      </c>
      <c r="J16" s="11">
        <v>120</v>
      </c>
    </row>
    <row r="17" spans="2:10" x14ac:dyDescent="0.35">
      <c r="B17" s="32"/>
      <c r="C17" s="9" t="s">
        <v>1</v>
      </c>
      <c r="D17" s="11">
        <v>15</v>
      </c>
      <c r="E17" s="11">
        <v>31</v>
      </c>
      <c r="F17" s="11">
        <v>42</v>
      </c>
      <c r="G17" s="11">
        <v>66</v>
      </c>
      <c r="H17" s="11">
        <v>87</v>
      </c>
      <c r="I17" s="11">
        <v>110</v>
      </c>
      <c r="J17" s="11">
        <v>136</v>
      </c>
    </row>
    <row r="18" spans="2:10" x14ac:dyDescent="0.35">
      <c r="B18" s="32"/>
      <c r="C18" s="9" t="s">
        <v>0</v>
      </c>
      <c r="D18" s="11">
        <v>7.5</v>
      </c>
      <c r="E18" s="11">
        <v>22</v>
      </c>
      <c r="F18" s="11">
        <v>38</v>
      </c>
      <c r="G18" s="11">
        <v>51</v>
      </c>
      <c r="H18" s="11">
        <v>79</v>
      </c>
      <c r="I18" s="11">
        <v>94</v>
      </c>
      <c r="J18" s="11">
        <v>108</v>
      </c>
    </row>
    <row r="19" spans="2:10" x14ac:dyDescent="0.35">
      <c r="B19" s="33"/>
      <c r="C19" s="14" t="s">
        <v>3</v>
      </c>
      <c r="D19" s="15">
        <f>IF(D18="","",AVERAGE(D16:D18))</f>
        <v>12.5</v>
      </c>
      <c r="E19" s="15">
        <f t="shared" ref="E19:J19" si="3">IF(E18="","",AVERAGE(E16:E18))</f>
        <v>28.333333333333332</v>
      </c>
      <c r="F19" s="15">
        <f t="shared" si="3"/>
        <v>43.333333333333336</v>
      </c>
      <c r="G19" s="15">
        <f t="shared" si="3"/>
        <v>60.666666666666664</v>
      </c>
      <c r="H19" s="15">
        <f t="shared" si="3"/>
        <v>81.666666666666671</v>
      </c>
      <c r="I19" s="15">
        <f t="shared" si="3"/>
        <v>101.33333333333333</v>
      </c>
      <c r="J19" s="15">
        <f t="shared" si="3"/>
        <v>121.33333333333333</v>
      </c>
    </row>
    <row r="20" spans="2:10" x14ac:dyDescent="0.35">
      <c r="B20" s="30" t="s">
        <v>9</v>
      </c>
      <c r="C20" s="8" t="s">
        <v>22</v>
      </c>
      <c r="D20" s="10">
        <v>22</v>
      </c>
      <c r="E20" s="10">
        <v>44</v>
      </c>
      <c r="F20" s="10">
        <v>60</v>
      </c>
      <c r="G20" s="10">
        <v>77</v>
      </c>
      <c r="H20" s="10">
        <v>90</v>
      </c>
      <c r="I20" s="10">
        <v>115</v>
      </c>
      <c r="J20" s="10">
        <v>120</v>
      </c>
    </row>
    <row r="21" spans="2:10" x14ac:dyDescent="0.35">
      <c r="B21" s="30"/>
      <c r="C21" s="8" t="s">
        <v>1</v>
      </c>
      <c r="D21" s="10">
        <v>16</v>
      </c>
      <c r="E21" s="10">
        <v>34</v>
      </c>
      <c r="F21" s="10">
        <v>55</v>
      </c>
      <c r="G21" s="10">
        <v>79</v>
      </c>
      <c r="H21" s="10">
        <v>85</v>
      </c>
      <c r="I21" s="10">
        <v>90</v>
      </c>
      <c r="J21" s="10">
        <v>107</v>
      </c>
    </row>
    <row r="22" spans="2:10" x14ac:dyDescent="0.35">
      <c r="B22" s="30"/>
      <c r="C22" s="8" t="s">
        <v>0</v>
      </c>
      <c r="D22" s="10">
        <v>18</v>
      </c>
      <c r="E22" s="10">
        <v>29</v>
      </c>
      <c r="F22" s="10">
        <v>44</v>
      </c>
      <c r="G22" s="10">
        <v>68</v>
      </c>
      <c r="H22" s="10">
        <v>78</v>
      </c>
      <c r="I22" s="10">
        <v>90</v>
      </c>
      <c r="J22" s="10">
        <v>108</v>
      </c>
    </row>
    <row r="23" spans="2:10" x14ac:dyDescent="0.35">
      <c r="B23" s="31"/>
      <c r="C23" s="12" t="s">
        <v>3</v>
      </c>
      <c r="D23" s="13">
        <f>IF(D22="","",AVERAGE(D20:D22))</f>
        <v>18.666666666666668</v>
      </c>
      <c r="E23" s="13">
        <f t="shared" ref="E23:J23" si="4">IF(E22="","",AVERAGE(E20:E22))</f>
        <v>35.666666666666664</v>
      </c>
      <c r="F23" s="13">
        <f t="shared" si="4"/>
        <v>53</v>
      </c>
      <c r="G23" s="13">
        <f t="shared" si="4"/>
        <v>74.666666666666671</v>
      </c>
      <c r="H23" s="13">
        <f t="shared" si="4"/>
        <v>84.333333333333329</v>
      </c>
      <c r="I23" s="13">
        <f t="shared" si="4"/>
        <v>98.333333333333329</v>
      </c>
      <c r="J23" s="13">
        <f t="shared" si="4"/>
        <v>111.66666666666667</v>
      </c>
    </row>
    <row r="24" spans="2:10" x14ac:dyDescent="0.35">
      <c r="B24" s="32" t="s">
        <v>10</v>
      </c>
      <c r="C24" s="9" t="s">
        <v>2</v>
      </c>
      <c r="D24" s="11">
        <v>10</v>
      </c>
      <c r="E24" s="11">
        <v>15</v>
      </c>
      <c r="F24" s="11">
        <v>26</v>
      </c>
      <c r="G24" s="11">
        <v>38</v>
      </c>
      <c r="H24" s="11">
        <v>52</v>
      </c>
      <c r="I24" s="11">
        <v>65</v>
      </c>
      <c r="J24" s="11">
        <v>75</v>
      </c>
    </row>
    <row r="25" spans="2:10" x14ac:dyDescent="0.35">
      <c r="B25" s="32"/>
      <c r="C25" s="9" t="s">
        <v>1</v>
      </c>
      <c r="D25" s="11">
        <v>4</v>
      </c>
      <c r="E25" s="11">
        <v>9</v>
      </c>
      <c r="F25" s="11">
        <v>15</v>
      </c>
      <c r="G25" s="11">
        <v>19</v>
      </c>
      <c r="H25" s="11">
        <v>25</v>
      </c>
      <c r="I25" s="11">
        <v>30</v>
      </c>
      <c r="J25" s="11">
        <v>30</v>
      </c>
    </row>
    <row r="26" spans="2:10" x14ac:dyDescent="0.35">
      <c r="B26" s="32"/>
      <c r="C26" s="9" t="s">
        <v>0</v>
      </c>
      <c r="D26" s="11">
        <v>4</v>
      </c>
      <c r="E26" s="11">
        <v>8</v>
      </c>
      <c r="F26" s="11">
        <v>16</v>
      </c>
      <c r="G26" s="11">
        <v>27</v>
      </c>
      <c r="H26" s="11">
        <v>28</v>
      </c>
      <c r="I26" s="11">
        <v>31</v>
      </c>
      <c r="J26" s="11">
        <v>36</v>
      </c>
    </row>
    <row r="27" spans="2:10" x14ac:dyDescent="0.35">
      <c r="B27" s="33"/>
      <c r="C27" s="14" t="s">
        <v>3</v>
      </c>
      <c r="D27" s="15">
        <f>IF(D26="","",AVERAGE(D24:D26))</f>
        <v>6</v>
      </c>
      <c r="E27" s="15">
        <f t="shared" ref="E27:J27" si="5">IF(E26="","",AVERAGE(E24:E26))</f>
        <v>10.666666666666666</v>
      </c>
      <c r="F27" s="15">
        <f t="shared" si="5"/>
        <v>19</v>
      </c>
      <c r="G27" s="15">
        <f t="shared" si="5"/>
        <v>28</v>
      </c>
      <c r="H27" s="15">
        <f t="shared" si="5"/>
        <v>35</v>
      </c>
      <c r="I27" s="15">
        <f t="shared" si="5"/>
        <v>42</v>
      </c>
      <c r="J27" s="15">
        <f t="shared" si="5"/>
        <v>47</v>
      </c>
    </row>
  </sheetData>
  <mergeCells count="7">
    <mergeCell ref="B24:B27"/>
    <mergeCell ref="D2:J2"/>
    <mergeCell ref="B4:B7"/>
    <mergeCell ref="B8:B11"/>
    <mergeCell ref="B12:B15"/>
    <mergeCell ref="B16:B19"/>
    <mergeCell ref="B20:B23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7"/>
  <sheetViews>
    <sheetView workbookViewId="0">
      <selection activeCell="D4" sqref="D4:J21"/>
    </sheetView>
  </sheetViews>
  <sheetFormatPr defaultRowHeight="14.5" x14ac:dyDescent="0.35"/>
  <cols>
    <col min="3" max="3" width="12.54296875" style="1" bestFit="1" customWidth="1"/>
    <col min="4" max="10" width="8.7265625" style="1"/>
  </cols>
  <sheetData>
    <row r="2" spans="2:11" x14ac:dyDescent="0.35">
      <c r="B2" s="5"/>
      <c r="C2" s="6"/>
      <c r="D2" s="34" t="s">
        <v>4</v>
      </c>
      <c r="E2" s="34"/>
      <c r="F2" s="34"/>
      <c r="G2" s="34"/>
      <c r="H2" s="34"/>
      <c r="I2" s="34"/>
      <c r="J2" s="34"/>
    </row>
    <row r="3" spans="2:11" x14ac:dyDescent="0.35">
      <c r="B3" s="3"/>
      <c r="C3" s="2"/>
      <c r="D3" s="7">
        <v>5</v>
      </c>
      <c r="E3" s="7">
        <v>10</v>
      </c>
      <c r="F3" s="7">
        <v>15</v>
      </c>
      <c r="G3" s="7">
        <v>20</v>
      </c>
      <c r="H3" s="7">
        <v>25</v>
      </c>
      <c r="I3" s="7">
        <v>30</v>
      </c>
      <c r="J3" s="7">
        <v>35</v>
      </c>
    </row>
    <row r="4" spans="2:11" ht="15" customHeight="1" x14ac:dyDescent="0.35">
      <c r="B4" s="30" t="s">
        <v>5</v>
      </c>
      <c r="C4" s="8" t="s">
        <v>2</v>
      </c>
      <c r="D4" s="10">
        <v>2</v>
      </c>
      <c r="E4" s="10">
        <v>3</v>
      </c>
      <c r="F4" s="10">
        <v>4</v>
      </c>
      <c r="G4" s="10">
        <v>7</v>
      </c>
      <c r="H4" s="10">
        <v>10</v>
      </c>
      <c r="I4" s="10">
        <v>14</v>
      </c>
      <c r="J4" s="10">
        <v>16</v>
      </c>
    </row>
    <row r="5" spans="2:11" x14ac:dyDescent="0.35">
      <c r="B5" s="30"/>
      <c r="C5" s="8" t="s">
        <v>1</v>
      </c>
      <c r="D5" s="10">
        <v>2</v>
      </c>
      <c r="E5" s="10">
        <v>3</v>
      </c>
      <c r="F5" s="10">
        <v>4</v>
      </c>
      <c r="G5" s="10">
        <v>8</v>
      </c>
      <c r="H5" s="10">
        <v>10</v>
      </c>
      <c r="I5" s="10">
        <v>13</v>
      </c>
      <c r="J5" s="10">
        <v>16</v>
      </c>
    </row>
    <row r="6" spans="2:11" x14ac:dyDescent="0.35">
      <c r="B6" s="30"/>
      <c r="C6" s="8" t="s">
        <v>0</v>
      </c>
      <c r="D6" s="10">
        <v>3</v>
      </c>
      <c r="E6" s="10">
        <v>4.5</v>
      </c>
      <c r="F6" s="10">
        <v>7</v>
      </c>
      <c r="G6" s="10">
        <v>9</v>
      </c>
      <c r="H6" s="10">
        <v>15</v>
      </c>
      <c r="I6" s="10">
        <v>19</v>
      </c>
      <c r="J6" s="10">
        <v>22</v>
      </c>
    </row>
    <row r="7" spans="2:11" x14ac:dyDescent="0.35">
      <c r="B7" s="31"/>
      <c r="C7" s="12" t="s">
        <v>3</v>
      </c>
      <c r="D7" s="13">
        <f t="shared" ref="D7:J7" si="0">IF(D6="","",AVERAGE(D4:D6))</f>
        <v>2.3333333333333335</v>
      </c>
      <c r="E7" s="13">
        <f t="shared" si="0"/>
        <v>3.5</v>
      </c>
      <c r="F7" s="13">
        <f t="shared" si="0"/>
        <v>5</v>
      </c>
      <c r="G7" s="13">
        <f t="shared" si="0"/>
        <v>8</v>
      </c>
      <c r="H7" s="13">
        <f t="shared" si="0"/>
        <v>11.666666666666666</v>
      </c>
      <c r="I7" s="13">
        <f t="shared" si="0"/>
        <v>15.333333333333334</v>
      </c>
      <c r="J7" s="13">
        <f t="shared" si="0"/>
        <v>18</v>
      </c>
    </row>
    <row r="8" spans="2:11" x14ac:dyDescent="0.35">
      <c r="B8" s="32" t="s">
        <v>6</v>
      </c>
      <c r="C8" s="9" t="s">
        <v>2</v>
      </c>
      <c r="D8" s="11">
        <v>0</v>
      </c>
      <c r="E8" s="11">
        <v>0</v>
      </c>
      <c r="F8" s="11">
        <v>3</v>
      </c>
      <c r="G8" s="11">
        <v>5</v>
      </c>
      <c r="H8" s="11">
        <v>7</v>
      </c>
      <c r="I8" s="11">
        <v>11</v>
      </c>
      <c r="J8" s="11">
        <v>14</v>
      </c>
    </row>
    <row r="9" spans="2:11" x14ac:dyDescent="0.35">
      <c r="B9" s="32"/>
      <c r="C9" s="9" t="s">
        <v>1</v>
      </c>
      <c r="D9" s="11">
        <v>0</v>
      </c>
      <c r="E9" s="11">
        <v>1</v>
      </c>
      <c r="F9" s="11">
        <v>1</v>
      </c>
      <c r="G9" s="11">
        <v>1</v>
      </c>
      <c r="H9" s="11">
        <v>4</v>
      </c>
      <c r="I9" s="11">
        <v>5</v>
      </c>
      <c r="J9" s="11">
        <v>8</v>
      </c>
    </row>
    <row r="10" spans="2:11" x14ac:dyDescent="0.35">
      <c r="B10" s="32"/>
      <c r="C10" s="9" t="s">
        <v>0</v>
      </c>
      <c r="D10" s="11">
        <v>0</v>
      </c>
      <c r="E10" s="11">
        <v>1</v>
      </c>
      <c r="F10" s="11">
        <v>3</v>
      </c>
      <c r="G10" s="11">
        <v>7</v>
      </c>
      <c r="H10" s="11">
        <v>9</v>
      </c>
      <c r="I10" s="11">
        <v>14</v>
      </c>
      <c r="J10" s="11">
        <v>16</v>
      </c>
    </row>
    <row r="11" spans="2:11" x14ac:dyDescent="0.35">
      <c r="B11" s="33"/>
      <c r="C11" s="14" t="s">
        <v>3</v>
      </c>
      <c r="D11" s="15">
        <f>IF(D10="","",AVERAGE(D8:D10))</f>
        <v>0</v>
      </c>
      <c r="E11" s="15">
        <f t="shared" ref="E11:J11" si="1">IF(E10="","",AVERAGE(E8:E10))</f>
        <v>0.66666666666666663</v>
      </c>
      <c r="F11" s="15">
        <f t="shared" si="1"/>
        <v>2.3333333333333335</v>
      </c>
      <c r="G11" s="15">
        <f t="shared" si="1"/>
        <v>4.333333333333333</v>
      </c>
      <c r="H11" s="15">
        <f t="shared" si="1"/>
        <v>6.666666666666667</v>
      </c>
      <c r="I11" s="15">
        <f t="shared" si="1"/>
        <v>10</v>
      </c>
      <c r="J11" s="15">
        <f t="shared" si="1"/>
        <v>12.666666666666666</v>
      </c>
      <c r="K11" s="27"/>
    </row>
    <row r="12" spans="2:11" x14ac:dyDescent="0.35">
      <c r="B12" s="30" t="s">
        <v>7</v>
      </c>
      <c r="C12" s="8" t="s">
        <v>2</v>
      </c>
      <c r="D12" s="10">
        <v>2</v>
      </c>
      <c r="E12" s="10">
        <v>2</v>
      </c>
      <c r="F12" s="10">
        <v>9</v>
      </c>
      <c r="G12" s="10">
        <v>26</v>
      </c>
      <c r="H12" s="10">
        <v>47</v>
      </c>
      <c r="I12" s="10">
        <v>67</v>
      </c>
      <c r="J12" s="10">
        <v>72</v>
      </c>
    </row>
    <row r="13" spans="2:11" x14ac:dyDescent="0.35">
      <c r="B13" s="30"/>
      <c r="C13" s="8" t="s">
        <v>1</v>
      </c>
      <c r="D13" s="10">
        <v>1</v>
      </c>
      <c r="E13" s="10">
        <v>2</v>
      </c>
      <c r="F13" s="10">
        <v>13</v>
      </c>
      <c r="G13" s="10">
        <v>35</v>
      </c>
      <c r="H13" s="10">
        <v>58</v>
      </c>
      <c r="I13" s="10">
        <v>84</v>
      </c>
      <c r="J13" s="10">
        <v>100</v>
      </c>
    </row>
    <row r="14" spans="2:11" x14ac:dyDescent="0.35">
      <c r="B14" s="30"/>
      <c r="C14" s="8" t="s">
        <v>0</v>
      </c>
      <c r="D14" s="10">
        <v>1</v>
      </c>
      <c r="E14" s="10">
        <v>2</v>
      </c>
      <c r="F14" s="10">
        <v>6</v>
      </c>
      <c r="G14" s="10">
        <v>17</v>
      </c>
      <c r="H14" s="10">
        <v>27</v>
      </c>
      <c r="I14" s="10">
        <v>48</v>
      </c>
      <c r="J14" s="10">
        <v>73</v>
      </c>
    </row>
    <row r="15" spans="2:11" x14ac:dyDescent="0.35">
      <c r="B15" s="31"/>
      <c r="C15" s="12" t="s">
        <v>3</v>
      </c>
      <c r="D15" s="13">
        <f>IF(D14="","",AVERAGE(D12:D14))</f>
        <v>1.3333333333333333</v>
      </c>
      <c r="E15" s="13">
        <f t="shared" ref="E15:J15" si="2">IF(E14="","",AVERAGE(E12:E14))</f>
        <v>2</v>
      </c>
      <c r="F15" s="13">
        <f t="shared" si="2"/>
        <v>9.3333333333333339</v>
      </c>
      <c r="G15" s="13">
        <f t="shared" si="2"/>
        <v>26</v>
      </c>
      <c r="H15" s="13">
        <f t="shared" si="2"/>
        <v>44</v>
      </c>
      <c r="I15" s="13">
        <f t="shared" si="2"/>
        <v>66.333333333333329</v>
      </c>
      <c r="J15" s="13">
        <f t="shared" si="2"/>
        <v>81.666666666666671</v>
      </c>
      <c r="K15" s="27"/>
    </row>
    <row r="16" spans="2:11" x14ac:dyDescent="0.35">
      <c r="B16" s="32" t="s">
        <v>8</v>
      </c>
      <c r="C16" s="9" t="s">
        <v>2</v>
      </c>
      <c r="D16" s="11">
        <v>5</v>
      </c>
      <c r="E16" s="11">
        <v>20</v>
      </c>
      <c r="F16" s="11">
        <v>35</v>
      </c>
      <c r="G16" s="11">
        <v>55</v>
      </c>
      <c r="H16" s="11">
        <v>80</v>
      </c>
      <c r="I16" s="11">
        <v>100</v>
      </c>
      <c r="J16" s="11">
        <v>100</v>
      </c>
    </row>
    <row r="17" spans="2:10" x14ac:dyDescent="0.35">
      <c r="B17" s="32"/>
      <c r="C17" s="9" t="s">
        <v>1</v>
      </c>
      <c r="D17" s="11">
        <v>10</v>
      </c>
      <c r="E17" s="11">
        <v>22</v>
      </c>
      <c r="F17" s="11">
        <v>41</v>
      </c>
      <c r="G17" s="11">
        <v>64</v>
      </c>
      <c r="H17" s="11">
        <v>98</v>
      </c>
      <c r="I17" s="11">
        <v>100</v>
      </c>
      <c r="J17" s="11">
        <v>100</v>
      </c>
    </row>
    <row r="18" spans="2:10" x14ac:dyDescent="0.35">
      <c r="B18" s="32"/>
      <c r="C18" s="9" t="s">
        <v>0</v>
      </c>
      <c r="D18" s="11">
        <v>7</v>
      </c>
      <c r="E18" s="11">
        <v>26</v>
      </c>
      <c r="F18" s="11">
        <v>49</v>
      </c>
      <c r="G18" s="11">
        <v>73</v>
      </c>
      <c r="H18" s="11">
        <v>100</v>
      </c>
      <c r="I18" s="11">
        <v>100</v>
      </c>
      <c r="J18" s="11">
        <v>100</v>
      </c>
    </row>
    <row r="19" spans="2:10" x14ac:dyDescent="0.35">
      <c r="B19" s="33"/>
      <c r="C19" s="14" t="s">
        <v>3</v>
      </c>
      <c r="D19" s="15">
        <f>IF(D18="","",AVERAGE(D16:D18))</f>
        <v>7.333333333333333</v>
      </c>
      <c r="E19" s="15">
        <f t="shared" ref="E19:J19" si="3">IF(E18="","",AVERAGE(E16:E18))</f>
        <v>22.666666666666668</v>
      </c>
      <c r="F19" s="15">
        <f t="shared" si="3"/>
        <v>41.666666666666664</v>
      </c>
      <c r="G19" s="15">
        <f t="shared" si="3"/>
        <v>64</v>
      </c>
      <c r="H19" s="15">
        <f t="shared" si="3"/>
        <v>92.666666666666671</v>
      </c>
      <c r="I19" s="15">
        <f t="shared" si="3"/>
        <v>100</v>
      </c>
      <c r="J19" s="15">
        <f t="shared" si="3"/>
        <v>100</v>
      </c>
    </row>
    <row r="20" spans="2:10" x14ac:dyDescent="0.35">
      <c r="B20" s="30" t="s">
        <v>9</v>
      </c>
      <c r="C20" s="8" t="s">
        <v>22</v>
      </c>
      <c r="D20" s="10">
        <v>8</v>
      </c>
      <c r="E20" s="10">
        <v>17</v>
      </c>
      <c r="F20" s="10">
        <v>39</v>
      </c>
      <c r="G20" s="10">
        <v>52</v>
      </c>
      <c r="H20" s="10">
        <v>75</v>
      </c>
      <c r="I20" s="10">
        <v>90</v>
      </c>
      <c r="J20" s="10">
        <v>107</v>
      </c>
    </row>
    <row r="21" spans="2:10" x14ac:dyDescent="0.35">
      <c r="B21" s="30"/>
      <c r="C21" s="8" t="s">
        <v>1</v>
      </c>
      <c r="D21" s="10">
        <v>9</v>
      </c>
      <c r="E21" s="10">
        <v>22</v>
      </c>
      <c r="F21" s="10">
        <v>42</v>
      </c>
      <c r="G21" s="10">
        <v>60</v>
      </c>
      <c r="H21" s="10">
        <v>82</v>
      </c>
      <c r="I21" s="10">
        <v>92</v>
      </c>
      <c r="J21" s="10">
        <v>122</v>
      </c>
    </row>
    <row r="22" spans="2:10" x14ac:dyDescent="0.35">
      <c r="B22" s="30"/>
      <c r="C22" s="8" t="s">
        <v>0</v>
      </c>
      <c r="D22" s="10">
        <v>13</v>
      </c>
      <c r="E22" s="10">
        <v>29</v>
      </c>
      <c r="F22" s="10">
        <v>48</v>
      </c>
      <c r="G22" s="10">
        <v>69</v>
      </c>
      <c r="H22" s="10">
        <v>89</v>
      </c>
      <c r="I22" s="10">
        <v>104</v>
      </c>
      <c r="J22" s="10">
        <v>136</v>
      </c>
    </row>
    <row r="23" spans="2:10" x14ac:dyDescent="0.35">
      <c r="B23" s="31"/>
      <c r="C23" s="12" t="s">
        <v>3</v>
      </c>
      <c r="D23" s="13">
        <f>IF(D22="","",AVERAGE(D20:D22))</f>
        <v>10</v>
      </c>
      <c r="E23" s="13">
        <f t="shared" ref="E23:J23" si="4">IF(E22="","",AVERAGE(E20:E22))</f>
        <v>22.666666666666668</v>
      </c>
      <c r="F23" s="13">
        <f t="shared" si="4"/>
        <v>43</v>
      </c>
      <c r="G23" s="13">
        <f t="shared" si="4"/>
        <v>60.333333333333336</v>
      </c>
      <c r="H23" s="13">
        <f t="shared" si="4"/>
        <v>82</v>
      </c>
      <c r="I23" s="13">
        <f t="shared" si="4"/>
        <v>95.333333333333329</v>
      </c>
      <c r="J23" s="13">
        <f t="shared" si="4"/>
        <v>121.66666666666667</v>
      </c>
    </row>
    <row r="24" spans="2:10" x14ac:dyDescent="0.35">
      <c r="B24" s="32" t="s">
        <v>10</v>
      </c>
      <c r="C24" s="9" t="s">
        <v>2</v>
      </c>
      <c r="D24" s="11"/>
      <c r="E24" s="11"/>
      <c r="F24" s="11"/>
      <c r="G24" s="11"/>
      <c r="H24" s="11"/>
      <c r="I24" s="11"/>
      <c r="J24" s="11"/>
    </row>
    <row r="25" spans="2:10" x14ac:dyDescent="0.35">
      <c r="B25" s="32"/>
      <c r="C25" s="9" t="s">
        <v>1</v>
      </c>
      <c r="D25" s="11"/>
      <c r="E25" s="11"/>
      <c r="F25" s="11"/>
      <c r="G25" s="11"/>
      <c r="H25" s="11"/>
      <c r="I25" s="11"/>
      <c r="J25" s="11"/>
    </row>
    <row r="26" spans="2:10" x14ac:dyDescent="0.35">
      <c r="B26" s="32"/>
      <c r="C26" s="9" t="s">
        <v>0</v>
      </c>
      <c r="D26" s="11"/>
      <c r="E26" s="11"/>
      <c r="F26" s="11"/>
      <c r="G26" s="11"/>
      <c r="H26" s="11"/>
      <c r="I26" s="11"/>
      <c r="J26" s="11"/>
    </row>
    <row r="27" spans="2:10" x14ac:dyDescent="0.35">
      <c r="B27" s="33"/>
      <c r="C27" s="14" t="s">
        <v>3</v>
      </c>
      <c r="D27" s="15" t="str">
        <f>IF(D26="","",AVERAGE(D24:D26))</f>
        <v/>
      </c>
      <c r="E27" s="15" t="str">
        <f t="shared" ref="E27:J27" si="5">IF(E26="","",AVERAGE(E24:E26))</f>
        <v/>
      </c>
      <c r="F27" s="15" t="str">
        <f t="shared" si="5"/>
        <v/>
      </c>
      <c r="G27" s="15" t="str">
        <f t="shared" si="5"/>
        <v/>
      </c>
      <c r="H27" s="15" t="str">
        <f t="shared" si="5"/>
        <v/>
      </c>
      <c r="I27" s="15" t="str">
        <f t="shared" si="5"/>
        <v/>
      </c>
      <c r="J27" s="15" t="str">
        <f t="shared" si="5"/>
        <v/>
      </c>
    </row>
  </sheetData>
  <mergeCells count="7">
    <mergeCell ref="B24:B27"/>
    <mergeCell ref="D2:J2"/>
    <mergeCell ref="B4:B7"/>
    <mergeCell ref="B8:B11"/>
    <mergeCell ref="B12:B15"/>
    <mergeCell ref="B16:B19"/>
    <mergeCell ref="B20:B2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7"/>
  <sheetViews>
    <sheetView workbookViewId="0">
      <selection activeCell="D27" sqref="D27"/>
    </sheetView>
  </sheetViews>
  <sheetFormatPr defaultRowHeight="14.5" x14ac:dyDescent="0.35"/>
  <cols>
    <col min="3" max="3" width="12.54296875" style="1" bestFit="1" customWidth="1"/>
    <col min="4" max="10" width="8.7265625" style="1"/>
  </cols>
  <sheetData>
    <row r="2" spans="2:11" x14ac:dyDescent="0.35">
      <c r="B2" s="5"/>
      <c r="C2" s="6"/>
      <c r="D2" s="34" t="s">
        <v>4</v>
      </c>
      <c r="E2" s="34"/>
      <c r="F2" s="34"/>
      <c r="G2" s="34"/>
      <c r="H2" s="34"/>
      <c r="I2" s="34"/>
      <c r="J2" s="34"/>
    </row>
    <row r="3" spans="2:11" x14ac:dyDescent="0.35">
      <c r="B3" s="3"/>
      <c r="C3" s="2"/>
      <c r="D3" s="7">
        <v>5</v>
      </c>
      <c r="E3" s="7">
        <v>10</v>
      </c>
      <c r="F3" s="7">
        <v>15</v>
      </c>
      <c r="G3" s="7">
        <v>20</v>
      </c>
      <c r="H3" s="7">
        <v>25</v>
      </c>
      <c r="I3" s="7">
        <v>30</v>
      </c>
      <c r="J3" s="7">
        <v>35</v>
      </c>
    </row>
    <row r="4" spans="2:11" ht="15" customHeight="1" x14ac:dyDescent="0.35">
      <c r="B4" s="30" t="s">
        <v>5</v>
      </c>
      <c r="C4" s="8" t="s">
        <v>2</v>
      </c>
      <c r="D4" s="10">
        <v>2</v>
      </c>
      <c r="E4" s="10">
        <v>6</v>
      </c>
      <c r="F4" s="10">
        <v>10</v>
      </c>
      <c r="G4" s="10">
        <v>13</v>
      </c>
      <c r="H4" s="10">
        <v>15</v>
      </c>
      <c r="I4" s="10">
        <v>19</v>
      </c>
      <c r="J4" s="10">
        <v>21</v>
      </c>
    </row>
    <row r="5" spans="2:11" x14ac:dyDescent="0.35">
      <c r="B5" s="30"/>
      <c r="C5" s="8" t="s">
        <v>1</v>
      </c>
      <c r="D5" s="10">
        <v>2</v>
      </c>
      <c r="E5" s="10">
        <v>9</v>
      </c>
      <c r="F5" s="10">
        <v>12</v>
      </c>
      <c r="G5" s="10">
        <v>14</v>
      </c>
      <c r="H5" s="10">
        <v>17</v>
      </c>
      <c r="I5" s="10">
        <v>23</v>
      </c>
      <c r="J5" s="10">
        <v>24</v>
      </c>
    </row>
    <row r="6" spans="2:11" x14ac:dyDescent="0.35">
      <c r="B6" s="30"/>
      <c r="C6" s="8" t="s">
        <v>0</v>
      </c>
      <c r="D6" s="10">
        <v>3</v>
      </c>
      <c r="E6" s="10">
        <v>9</v>
      </c>
      <c r="F6" s="10">
        <v>15</v>
      </c>
      <c r="G6" s="10">
        <v>19</v>
      </c>
      <c r="H6" s="10">
        <v>22</v>
      </c>
      <c r="I6" s="10">
        <v>27</v>
      </c>
      <c r="J6" s="10">
        <v>34</v>
      </c>
    </row>
    <row r="7" spans="2:11" x14ac:dyDescent="0.35">
      <c r="B7" s="31"/>
      <c r="C7" s="12" t="s">
        <v>3</v>
      </c>
      <c r="D7" s="13">
        <f t="shared" ref="D7:J7" si="0">IF(D6="","",AVERAGE(D4:D6))</f>
        <v>2.3333333333333335</v>
      </c>
      <c r="E7" s="13">
        <f t="shared" si="0"/>
        <v>8</v>
      </c>
      <c r="F7" s="13">
        <f t="shared" si="0"/>
        <v>12.333333333333334</v>
      </c>
      <c r="G7" s="13">
        <f t="shared" si="0"/>
        <v>15.333333333333334</v>
      </c>
      <c r="H7" s="13">
        <f t="shared" si="0"/>
        <v>18</v>
      </c>
      <c r="I7" s="13">
        <f t="shared" si="0"/>
        <v>23</v>
      </c>
      <c r="J7" s="13">
        <f t="shared" si="0"/>
        <v>26.333333333333332</v>
      </c>
    </row>
    <row r="8" spans="2:11" x14ac:dyDescent="0.35">
      <c r="B8" s="32" t="s">
        <v>6</v>
      </c>
      <c r="C8" s="9" t="s">
        <v>2</v>
      </c>
      <c r="D8" s="11">
        <v>2</v>
      </c>
      <c r="E8" s="11">
        <v>2</v>
      </c>
      <c r="F8" s="11">
        <v>2</v>
      </c>
      <c r="G8" s="11">
        <v>3</v>
      </c>
      <c r="H8" s="11">
        <v>5</v>
      </c>
      <c r="I8" s="11">
        <v>7</v>
      </c>
      <c r="J8" s="11">
        <v>8</v>
      </c>
    </row>
    <row r="9" spans="2:11" x14ac:dyDescent="0.35">
      <c r="B9" s="32"/>
      <c r="C9" s="9" t="s">
        <v>1</v>
      </c>
      <c r="D9" s="11">
        <v>1</v>
      </c>
      <c r="E9" s="11">
        <v>1</v>
      </c>
      <c r="F9" s="11">
        <v>1</v>
      </c>
      <c r="G9" s="11">
        <v>1</v>
      </c>
      <c r="H9" s="11">
        <v>3</v>
      </c>
      <c r="I9" s="11">
        <v>3</v>
      </c>
      <c r="J9" s="11">
        <v>5</v>
      </c>
    </row>
    <row r="10" spans="2:11" x14ac:dyDescent="0.35">
      <c r="B10" s="32"/>
      <c r="C10" s="9" t="s">
        <v>0</v>
      </c>
      <c r="D10" s="11">
        <v>1</v>
      </c>
      <c r="E10" s="11">
        <v>2</v>
      </c>
      <c r="F10" s="11">
        <v>2</v>
      </c>
      <c r="G10" s="11">
        <v>3</v>
      </c>
      <c r="H10" s="11">
        <v>5</v>
      </c>
      <c r="I10" s="11">
        <v>6</v>
      </c>
      <c r="J10" s="11">
        <v>7</v>
      </c>
    </row>
    <row r="11" spans="2:11" x14ac:dyDescent="0.35">
      <c r="B11" s="33"/>
      <c r="C11" s="14" t="s">
        <v>3</v>
      </c>
      <c r="D11" s="15">
        <f>IF(D10="","",AVERAGE(D8:D10))</f>
        <v>1.3333333333333333</v>
      </c>
      <c r="E11" s="15">
        <f t="shared" ref="E11:J11" si="1">IF(E10="","",AVERAGE(E8:E10))</f>
        <v>1.6666666666666667</v>
      </c>
      <c r="F11" s="15">
        <f t="shared" si="1"/>
        <v>1.6666666666666667</v>
      </c>
      <c r="G11" s="15">
        <f t="shared" si="1"/>
        <v>2.3333333333333335</v>
      </c>
      <c r="H11" s="15">
        <f t="shared" si="1"/>
        <v>4.333333333333333</v>
      </c>
      <c r="I11" s="15">
        <f t="shared" si="1"/>
        <v>5.333333333333333</v>
      </c>
      <c r="J11" s="15">
        <f t="shared" si="1"/>
        <v>6.666666666666667</v>
      </c>
      <c r="K11" s="27"/>
    </row>
    <row r="12" spans="2:11" x14ac:dyDescent="0.35">
      <c r="B12" s="30" t="s">
        <v>7</v>
      </c>
      <c r="C12" s="8" t="s">
        <v>2</v>
      </c>
      <c r="D12" s="10">
        <v>7</v>
      </c>
      <c r="E12" s="10">
        <v>11</v>
      </c>
      <c r="F12" s="10">
        <v>18</v>
      </c>
      <c r="G12" s="10">
        <v>26</v>
      </c>
      <c r="H12" s="10">
        <v>36</v>
      </c>
      <c r="I12" s="10">
        <v>47</v>
      </c>
      <c r="J12" s="10">
        <v>59</v>
      </c>
    </row>
    <row r="13" spans="2:11" x14ac:dyDescent="0.35">
      <c r="B13" s="30"/>
      <c r="C13" s="8" t="s">
        <v>1</v>
      </c>
      <c r="D13" s="10">
        <v>1</v>
      </c>
      <c r="E13" s="10">
        <v>5</v>
      </c>
      <c r="F13" s="10">
        <v>10</v>
      </c>
      <c r="G13" s="10">
        <v>11</v>
      </c>
      <c r="H13" s="10">
        <v>26</v>
      </c>
      <c r="I13" s="10">
        <v>34</v>
      </c>
      <c r="J13" s="10">
        <v>42</v>
      </c>
    </row>
    <row r="14" spans="2:11" x14ac:dyDescent="0.35">
      <c r="B14" s="30"/>
      <c r="C14" s="8" t="s">
        <v>0</v>
      </c>
      <c r="D14" s="10">
        <v>1</v>
      </c>
      <c r="E14" s="10">
        <v>1</v>
      </c>
      <c r="F14" s="10">
        <v>1</v>
      </c>
      <c r="G14" s="10">
        <v>6</v>
      </c>
      <c r="H14" s="10">
        <v>12</v>
      </c>
      <c r="I14" s="10">
        <v>16</v>
      </c>
      <c r="J14" s="10">
        <v>16</v>
      </c>
    </row>
    <row r="15" spans="2:11" x14ac:dyDescent="0.35">
      <c r="B15" s="31"/>
      <c r="C15" s="12" t="s">
        <v>3</v>
      </c>
      <c r="D15" s="13">
        <f>IF(D14="","",AVERAGE(D12:D14))</f>
        <v>3</v>
      </c>
      <c r="E15" s="13">
        <f t="shared" ref="E15:J15" si="2">IF(E14="","",AVERAGE(E12:E14))</f>
        <v>5.666666666666667</v>
      </c>
      <c r="F15" s="13">
        <f t="shared" si="2"/>
        <v>9.6666666666666661</v>
      </c>
      <c r="G15" s="13">
        <f t="shared" si="2"/>
        <v>14.333333333333334</v>
      </c>
      <c r="H15" s="13">
        <f t="shared" si="2"/>
        <v>24.666666666666668</v>
      </c>
      <c r="I15" s="13">
        <f t="shared" si="2"/>
        <v>32.333333333333336</v>
      </c>
      <c r="J15" s="13">
        <f t="shared" si="2"/>
        <v>39</v>
      </c>
      <c r="K15" s="27"/>
    </row>
    <row r="16" spans="2:11" x14ac:dyDescent="0.35">
      <c r="B16" s="32" t="s">
        <v>8</v>
      </c>
      <c r="C16" s="9" t="s">
        <v>2</v>
      </c>
      <c r="D16" s="11">
        <v>3</v>
      </c>
      <c r="E16" s="11">
        <v>10</v>
      </c>
      <c r="F16" s="11">
        <v>16</v>
      </c>
      <c r="G16" s="11">
        <v>24</v>
      </c>
      <c r="H16" s="11">
        <v>33</v>
      </c>
      <c r="I16" s="11">
        <v>42</v>
      </c>
      <c r="J16" s="11">
        <v>53</v>
      </c>
    </row>
    <row r="17" spans="2:10" x14ac:dyDescent="0.35">
      <c r="B17" s="32"/>
      <c r="C17" s="9" t="s">
        <v>1</v>
      </c>
      <c r="D17" s="11">
        <v>8</v>
      </c>
      <c r="E17" s="11">
        <v>12</v>
      </c>
      <c r="F17" s="11">
        <v>19</v>
      </c>
      <c r="G17" s="11">
        <v>22</v>
      </c>
      <c r="H17" s="11">
        <v>31</v>
      </c>
      <c r="I17" s="11">
        <v>40</v>
      </c>
      <c r="J17" s="11">
        <v>52</v>
      </c>
    </row>
    <row r="18" spans="2:10" x14ac:dyDescent="0.35">
      <c r="B18" s="32"/>
      <c r="C18" s="9" t="s">
        <v>0</v>
      </c>
      <c r="D18" s="11">
        <v>4</v>
      </c>
      <c r="E18" s="11">
        <v>9</v>
      </c>
      <c r="F18" s="11">
        <v>14</v>
      </c>
      <c r="G18" s="11">
        <v>19</v>
      </c>
      <c r="H18" s="11">
        <v>28</v>
      </c>
      <c r="I18" s="11">
        <v>40</v>
      </c>
      <c r="J18" s="11">
        <v>46</v>
      </c>
    </row>
    <row r="19" spans="2:10" x14ac:dyDescent="0.35">
      <c r="B19" s="33"/>
      <c r="C19" s="14" t="s">
        <v>3</v>
      </c>
      <c r="D19" s="15">
        <f>IF(D18="","",AVERAGE(D16:D18))</f>
        <v>5</v>
      </c>
      <c r="E19" s="15">
        <f t="shared" ref="E19:J19" si="3">IF(E18="","",AVERAGE(E16:E18))</f>
        <v>10.333333333333334</v>
      </c>
      <c r="F19" s="15">
        <f t="shared" si="3"/>
        <v>16.333333333333332</v>
      </c>
      <c r="G19" s="15">
        <f t="shared" si="3"/>
        <v>21.666666666666668</v>
      </c>
      <c r="H19" s="15">
        <f t="shared" si="3"/>
        <v>30.666666666666668</v>
      </c>
      <c r="I19" s="15">
        <f t="shared" si="3"/>
        <v>40.666666666666664</v>
      </c>
      <c r="J19" s="15">
        <f t="shared" si="3"/>
        <v>50.333333333333336</v>
      </c>
    </row>
    <row r="20" spans="2:10" x14ac:dyDescent="0.35">
      <c r="B20" s="30" t="s">
        <v>9</v>
      </c>
      <c r="C20" s="8" t="s">
        <v>22</v>
      </c>
      <c r="D20" s="10">
        <v>11</v>
      </c>
      <c r="E20" s="10">
        <v>16</v>
      </c>
      <c r="F20" s="10">
        <v>21</v>
      </c>
      <c r="G20" s="10">
        <v>22</v>
      </c>
      <c r="H20" s="10">
        <v>24</v>
      </c>
      <c r="I20" s="10">
        <v>28</v>
      </c>
      <c r="J20" s="10">
        <v>30</v>
      </c>
    </row>
    <row r="21" spans="2:10" x14ac:dyDescent="0.35">
      <c r="B21" s="30"/>
      <c r="C21" s="8" t="s">
        <v>1</v>
      </c>
      <c r="D21" s="10">
        <v>3</v>
      </c>
      <c r="E21" s="10">
        <v>8</v>
      </c>
      <c r="F21" s="10">
        <v>14</v>
      </c>
      <c r="G21" s="10">
        <v>19</v>
      </c>
      <c r="H21" s="10">
        <v>24</v>
      </c>
      <c r="I21" s="10">
        <v>37</v>
      </c>
      <c r="J21" s="10">
        <v>43</v>
      </c>
    </row>
    <row r="22" spans="2:10" x14ac:dyDescent="0.35">
      <c r="B22" s="30"/>
      <c r="C22" s="8" t="s">
        <v>0</v>
      </c>
      <c r="D22" s="10">
        <v>12</v>
      </c>
      <c r="E22" s="10">
        <v>13</v>
      </c>
      <c r="F22" s="10">
        <v>14</v>
      </c>
      <c r="G22" s="10">
        <v>16</v>
      </c>
      <c r="H22" s="10">
        <v>18</v>
      </c>
      <c r="I22" s="10">
        <v>22</v>
      </c>
      <c r="J22" s="10">
        <v>29</v>
      </c>
    </row>
    <row r="23" spans="2:10" x14ac:dyDescent="0.35">
      <c r="B23" s="31"/>
      <c r="C23" s="12" t="s">
        <v>3</v>
      </c>
      <c r="D23" s="13">
        <f>IF(D22="","",AVERAGE(D20:D22))</f>
        <v>8.6666666666666661</v>
      </c>
      <c r="E23" s="13">
        <f t="shared" ref="E23:J23" si="4">IF(E22="","",AVERAGE(E20:E22))</f>
        <v>12.333333333333334</v>
      </c>
      <c r="F23" s="13">
        <f t="shared" si="4"/>
        <v>16.333333333333332</v>
      </c>
      <c r="G23" s="13">
        <f t="shared" si="4"/>
        <v>19</v>
      </c>
      <c r="H23" s="13">
        <f t="shared" si="4"/>
        <v>22</v>
      </c>
      <c r="I23" s="13">
        <f t="shared" si="4"/>
        <v>29</v>
      </c>
      <c r="J23" s="13">
        <f t="shared" si="4"/>
        <v>34</v>
      </c>
    </row>
    <row r="24" spans="2:10" x14ac:dyDescent="0.35">
      <c r="B24" s="32" t="s">
        <v>10</v>
      </c>
      <c r="C24" s="9" t="s">
        <v>2</v>
      </c>
      <c r="D24" s="11">
        <v>2</v>
      </c>
      <c r="E24" s="11">
        <v>8</v>
      </c>
      <c r="F24" s="11">
        <v>16</v>
      </c>
      <c r="G24" s="11">
        <v>22</v>
      </c>
      <c r="H24" s="11">
        <v>29</v>
      </c>
      <c r="I24" s="11">
        <v>36</v>
      </c>
      <c r="J24" s="11">
        <v>51</v>
      </c>
    </row>
    <row r="25" spans="2:10" x14ac:dyDescent="0.35">
      <c r="B25" s="32"/>
      <c r="C25" s="9" t="s">
        <v>1</v>
      </c>
      <c r="D25" s="11">
        <v>4</v>
      </c>
      <c r="E25" s="11">
        <v>9</v>
      </c>
      <c r="F25" s="11">
        <v>15</v>
      </c>
      <c r="G25" s="11">
        <v>20</v>
      </c>
      <c r="H25" s="11">
        <v>26</v>
      </c>
      <c r="I25" s="11">
        <v>33</v>
      </c>
      <c r="J25" s="11">
        <v>44</v>
      </c>
    </row>
    <row r="26" spans="2:10" x14ac:dyDescent="0.35">
      <c r="B26" s="32"/>
      <c r="C26" s="9" t="s">
        <v>0</v>
      </c>
      <c r="D26" s="11">
        <v>9</v>
      </c>
      <c r="E26" s="11">
        <v>14</v>
      </c>
      <c r="F26" s="11">
        <v>20</v>
      </c>
      <c r="G26" s="11">
        <v>27</v>
      </c>
      <c r="H26" s="11">
        <v>34</v>
      </c>
      <c r="I26" s="11">
        <v>42</v>
      </c>
      <c r="J26" s="11">
        <v>64</v>
      </c>
    </row>
    <row r="27" spans="2:10" x14ac:dyDescent="0.35">
      <c r="B27" s="33"/>
      <c r="C27" s="14" t="s">
        <v>3</v>
      </c>
      <c r="D27" s="15">
        <f>IF(D26="","",AVERAGE(D24:D26))</f>
        <v>5</v>
      </c>
      <c r="E27" s="15">
        <f t="shared" ref="E27:J27" si="5">IF(E26="","",AVERAGE(E24:E26))</f>
        <v>10.333333333333334</v>
      </c>
      <c r="F27" s="15">
        <f t="shared" si="5"/>
        <v>17</v>
      </c>
      <c r="G27" s="15">
        <f t="shared" si="5"/>
        <v>23</v>
      </c>
      <c r="H27" s="15">
        <f t="shared" si="5"/>
        <v>29.666666666666668</v>
      </c>
      <c r="I27" s="15">
        <f t="shared" si="5"/>
        <v>37</v>
      </c>
      <c r="J27" s="15">
        <f t="shared" si="5"/>
        <v>53</v>
      </c>
    </row>
  </sheetData>
  <mergeCells count="7">
    <mergeCell ref="B24:B27"/>
    <mergeCell ref="D2:J2"/>
    <mergeCell ref="B4:B7"/>
    <mergeCell ref="B8:B11"/>
    <mergeCell ref="B12:B15"/>
    <mergeCell ref="B16:B19"/>
    <mergeCell ref="B20:B23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7"/>
  <sheetViews>
    <sheetView workbookViewId="0">
      <selection activeCell="K14" sqref="K14"/>
    </sheetView>
  </sheetViews>
  <sheetFormatPr defaultRowHeight="14.5" x14ac:dyDescent="0.35"/>
  <cols>
    <col min="3" max="3" width="12.54296875" style="1" bestFit="1" customWidth="1"/>
    <col min="4" max="10" width="8.7265625" style="1"/>
  </cols>
  <sheetData>
    <row r="2" spans="2:11" x14ac:dyDescent="0.35">
      <c r="B2" s="5"/>
      <c r="C2" s="6"/>
      <c r="D2" s="34" t="s">
        <v>4</v>
      </c>
      <c r="E2" s="34"/>
      <c r="F2" s="34"/>
      <c r="G2" s="34"/>
      <c r="H2" s="34"/>
      <c r="I2" s="34"/>
      <c r="J2" s="34"/>
    </row>
    <row r="3" spans="2:11" x14ac:dyDescent="0.35">
      <c r="B3" s="3"/>
      <c r="C3" s="2"/>
      <c r="D3" s="7">
        <v>5</v>
      </c>
      <c r="E3" s="7">
        <v>10</v>
      </c>
      <c r="F3" s="7">
        <v>15</v>
      </c>
      <c r="G3" s="7">
        <v>20</v>
      </c>
      <c r="H3" s="7">
        <v>25</v>
      </c>
      <c r="I3" s="7">
        <v>30</v>
      </c>
      <c r="J3" s="7">
        <v>35</v>
      </c>
    </row>
    <row r="4" spans="2:11" ht="15" customHeight="1" x14ac:dyDescent="0.35">
      <c r="B4" s="30" t="s">
        <v>5</v>
      </c>
      <c r="C4" s="8" t="s">
        <v>2</v>
      </c>
      <c r="D4" s="10">
        <v>3</v>
      </c>
      <c r="E4" s="10">
        <v>3</v>
      </c>
      <c r="F4" s="10">
        <v>3</v>
      </c>
      <c r="G4" s="10">
        <v>4</v>
      </c>
      <c r="H4" s="10">
        <v>4</v>
      </c>
      <c r="I4" s="10">
        <v>6</v>
      </c>
      <c r="J4" s="10">
        <v>9</v>
      </c>
    </row>
    <row r="5" spans="2:11" x14ac:dyDescent="0.35">
      <c r="B5" s="30"/>
      <c r="C5" s="8" t="s">
        <v>1</v>
      </c>
      <c r="D5" s="10">
        <v>5</v>
      </c>
      <c r="E5" s="10">
        <v>6</v>
      </c>
      <c r="F5" s="10">
        <v>7</v>
      </c>
      <c r="G5" s="10">
        <v>9</v>
      </c>
      <c r="H5" s="10">
        <v>10</v>
      </c>
      <c r="I5" s="10">
        <v>12</v>
      </c>
      <c r="J5" s="10">
        <v>15</v>
      </c>
    </row>
    <row r="6" spans="2:11" x14ac:dyDescent="0.35">
      <c r="B6" s="30"/>
      <c r="C6" s="8" t="s">
        <v>0</v>
      </c>
      <c r="D6" s="10">
        <v>3</v>
      </c>
      <c r="E6" s="10">
        <v>5</v>
      </c>
      <c r="F6" s="10">
        <v>7</v>
      </c>
      <c r="G6" s="10">
        <v>7</v>
      </c>
      <c r="H6" s="10">
        <v>7</v>
      </c>
      <c r="I6" s="10">
        <v>10</v>
      </c>
      <c r="J6" s="10">
        <v>12</v>
      </c>
    </row>
    <row r="7" spans="2:11" x14ac:dyDescent="0.35">
      <c r="B7" s="31"/>
      <c r="C7" s="12" t="s">
        <v>3</v>
      </c>
      <c r="D7" s="13">
        <f t="shared" ref="D7:J7" si="0">IF(D6="","",AVERAGE(D4:D6))</f>
        <v>3.6666666666666665</v>
      </c>
      <c r="E7" s="13">
        <f t="shared" si="0"/>
        <v>4.666666666666667</v>
      </c>
      <c r="F7" s="13">
        <f t="shared" si="0"/>
        <v>5.666666666666667</v>
      </c>
      <c r="G7" s="13">
        <f t="shared" si="0"/>
        <v>6.666666666666667</v>
      </c>
      <c r="H7" s="13">
        <f t="shared" si="0"/>
        <v>7</v>
      </c>
      <c r="I7" s="13">
        <f t="shared" si="0"/>
        <v>9.3333333333333339</v>
      </c>
      <c r="J7" s="13">
        <f t="shared" si="0"/>
        <v>12</v>
      </c>
    </row>
    <row r="8" spans="2:11" x14ac:dyDescent="0.35">
      <c r="B8" s="32" t="s">
        <v>6</v>
      </c>
      <c r="C8" s="9" t="s">
        <v>2</v>
      </c>
      <c r="D8" s="11">
        <v>1</v>
      </c>
      <c r="E8" s="11">
        <v>5</v>
      </c>
      <c r="F8" s="11">
        <v>10</v>
      </c>
      <c r="G8" s="11">
        <v>15</v>
      </c>
      <c r="H8" s="11">
        <v>24</v>
      </c>
      <c r="I8" s="11">
        <v>28</v>
      </c>
      <c r="J8" s="11">
        <v>30</v>
      </c>
    </row>
    <row r="9" spans="2:11" x14ac:dyDescent="0.35">
      <c r="B9" s="32"/>
      <c r="C9" s="9" t="s">
        <v>1</v>
      </c>
      <c r="D9" s="11">
        <v>0</v>
      </c>
      <c r="E9" s="11">
        <v>1</v>
      </c>
      <c r="F9" s="11">
        <v>5</v>
      </c>
      <c r="G9" s="11">
        <v>13</v>
      </c>
      <c r="H9" s="11">
        <v>27</v>
      </c>
      <c r="I9" s="11">
        <v>35</v>
      </c>
      <c r="J9" s="11">
        <v>38</v>
      </c>
    </row>
    <row r="10" spans="2:11" x14ac:dyDescent="0.35">
      <c r="B10" s="32"/>
      <c r="C10" s="9" t="s">
        <v>0</v>
      </c>
      <c r="D10" s="11">
        <v>2</v>
      </c>
      <c r="E10" s="11">
        <v>3</v>
      </c>
      <c r="F10" s="11">
        <v>9</v>
      </c>
      <c r="G10" s="11">
        <v>28</v>
      </c>
      <c r="H10" s="11">
        <v>40</v>
      </c>
      <c r="I10" s="11">
        <v>46</v>
      </c>
      <c r="J10" s="11">
        <v>50</v>
      </c>
    </row>
    <row r="11" spans="2:11" x14ac:dyDescent="0.35">
      <c r="B11" s="33"/>
      <c r="C11" s="14" t="s">
        <v>3</v>
      </c>
      <c r="D11" s="15">
        <f>IF(D10="","",AVERAGE(D8:D10))</f>
        <v>1</v>
      </c>
      <c r="E11" s="15">
        <f t="shared" ref="E11:J11" si="1">IF(E10="","",AVERAGE(E8:E10))</f>
        <v>3</v>
      </c>
      <c r="F11" s="15">
        <f t="shared" si="1"/>
        <v>8</v>
      </c>
      <c r="G11" s="15">
        <f t="shared" si="1"/>
        <v>18.666666666666668</v>
      </c>
      <c r="H11" s="15">
        <f t="shared" si="1"/>
        <v>30.333333333333332</v>
      </c>
      <c r="I11" s="15">
        <f t="shared" si="1"/>
        <v>36.333333333333336</v>
      </c>
      <c r="J11" s="15">
        <f t="shared" si="1"/>
        <v>39.333333333333336</v>
      </c>
      <c r="K11" s="27"/>
    </row>
    <row r="12" spans="2:11" x14ac:dyDescent="0.35">
      <c r="B12" s="30" t="s">
        <v>7</v>
      </c>
      <c r="C12" s="8" t="s">
        <v>2</v>
      </c>
      <c r="D12" s="10">
        <v>4</v>
      </c>
      <c r="E12" s="10">
        <v>16</v>
      </c>
      <c r="F12" s="10">
        <v>26</v>
      </c>
      <c r="G12" s="10">
        <v>42</v>
      </c>
      <c r="H12" s="10">
        <v>59</v>
      </c>
      <c r="I12" s="10">
        <v>76</v>
      </c>
      <c r="J12" s="10">
        <v>88</v>
      </c>
    </row>
    <row r="13" spans="2:11" x14ac:dyDescent="0.35">
      <c r="B13" s="30"/>
      <c r="C13" s="8" t="s">
        <v>1</v>
      </c>
      <c r="D13" s="10">
        <v>10</v>
      </c>
      <c r="E13" s="10">
        <v>20</v>
      </c>
      <c r="F13" s="10">
        <v>35</v>
      </c>
      <c r="G13" s="10">
        <v>49</v>
      </c>
      <c r="H13" s="10">
        <v>65</v>
      </c>
      <c r="I13" s="10">
        <v>88</v>
      </c>
      <c r="J13" s="10">
        <v>96</v>
      </c>
    </row>
    <row r="14" spans="2:11" x14ac:dyDescent="0.35">
      <c r="B14" s="30"/>
      <c r="C14" s="8" t="s">
        <v>0</v>
      </c>
      <c r="D14" s="10">
        <v>3</v>
      </c>
      <c r="E14" s="10">
        <v>10</v>
      </c>
      <c r="F14" s="10">
        <v>21</v>
      </c>
      <c r="G14" s="10">
        <v>33</v>
      </c>
      <c r="H14" s="10">
        <v>50</v>
      </c>
      <c r="I14" s="10">
        <v>66</v>
      </c>
      <c r="J14" s="10">
        <v>80</v>
      </c>
    </row>
    <row r="15" spans="2:11" x14ac:dyDescent="0.35">
      <c r="B15" s="31"/>
      <c r="C15" s="12" t="s">
        <v>3</v>
      </c>
      <c r="D15" s="13">
        <f>IF(D14="","",AVERAGE(D12:D14))</f>
        <v>5.666666666666667</v>
      </c>
      <c r="E15" s="13">
        <f t="shared" ref="E15:J15" si="2">IF(E14="","",AVERAGE(E12:E14))</f>
        <v>15.333333333333334</v>
      </c>
      <c r="F15" s="13">
        <f t="shared" si="2"/>
        <v>27.333333333333332</v>
      </c>
      <c r="G15" s="13">
        <f t="shared" si="2"/>
        <v>41.333333333333336</v>
      </c>
      <c r="H15" s="13">
        <f t="shared" si="2"/>
        <v>58</v>
      </c>
      <c r="I15" s="13">
        <f t="shared" si="2"/>
        <v>76.666666666666671</v>
      </c>
      <c r="J15" s="13">
        <f t="shared" si="2"/>
        <v>88</v>
      </c>
      <c r="K15" s="27"/>
    </row>
    <row r="16" spans="2:11" x14ac:dyDescent="0.35">
      <c r="B16" s="32" t="s">
        <v>8</v>
      </c>
      <c r="C16" s="9" t="s">
        <v>2</v>
      </c>
      <c r="D16" s="11">
        <v>1</v>
      </c>
      <c r="E16" s="11">
        <v>8</v>
      </c>
      <c r="F16" s="11">
        <v>20</v>
      </c>
      <c r="G16" s="11">
        <v>35</v>
      </c>
      <c r="H16" s="11">
        <v>52</v>
      </c>
      <c r="I16" s="11">
        <v>75</v>
      </c>
      <c r="J16" s="11">
        <v>97</v>
      </c>
    </row>
    <row r="17" spans="2:10" x14ac:dyDescent="0.35">
      <c r="B17" s="32"/>
      <c r="C17" s="9" t="s">
        <v>1</v>
      </c>
      <c r="D17" s="11">
        <v>0</v>
      </c>
      <c r="E17" s="11">
        <v>5</v>
      </c>
      <c r="F17" s="11">
        <v>17</v>
      </c>
      <c r="G17" s="11">
        <v>35</v>
      </c>
      <c r="H17" s="11">
        <v>50</v>
      </c>
      <c r="I17" s="11">
        <v>70</v>
      </c>
      <c r="J17" s="11">
        <v>90</v>
      </c>
    </row>
    <row r="18" spans="2:10" x14ac:dyDescent="0.35">
      <c r="B18" s="32"/>
      <c r="C18" s="9" t="s">
        <v>0</v>
      </c>
      <c r="D18" s="11">
        <v>11</v>
      </c>
      <c r="E18" s="11">
        <v>22</v>
      </c>
      <c r="F18" s="11">
        <v>38</v>
      </c>
      <c r="G18" s="11">
        <v>57</v>
      </c>
      <c r="H18" s="11">
        <v>75</v>
      </c>
      <c r="I18" s="11">
        <v>96</v>
      </c>
      <c r="J18" s="11">
        <v>117</v>
      </c>
    </row>
    <row r="19" spans="2:10" x14ac:dyDescent="0.35">
      <c r="B19" s="33"/>
      <c r="C19" s="14" t="s">
        <v>3</v>
      </c>
      <c r="D19" s="15">
        <f>IF(D18="","",AVERAGE(D16:D18))</f>
        <v>4</v>
      </c>
      <c r="E19" s="15">
        <f t="shared" ref="E19:J19" si="3">IF(E18="","",AVERAGE(E16:E18))</f>
        <v>11.666666666666666</v>
      </c>
      <c r="F19" s="15">
        <f t="shared" si="3"/>
        <v>25</v>
      </c>
      <c r="G19" s="15">
        <f t="shared" si="3"/>
        <v>42.333333333333336</v>
      </c>
      <c r="H19" s="15">
        <f t="shared" si="3"/>
        <v>59</v>
      </c>
      <c r="I19" s="15">
        <f t="shared" si="3"/>
        <v>80.333333333333329</v>
      </c>
      <c r="J19" s="15">
        <f t="shared" si="3"/>
        <v>101.33333333333333</v>
      </c>
    </row>
    <row r="20" spans="2:10" x14ac:dyDescent="0.35">
      <c r="B20" s="30" t="s">
        <v>9</v>
      </c>
      <c r="C20" s="8" t="s">
        <v>22</v>
      </c>
      <c r="D20" s="10">
        <v>2</v>
      </c>
      <c r="E20" s="10">
        <v>9</v>
      </c>
      <c r="F20" s="10">
        <v>20</v>
      </c>
      <c r="G20" s="10">
        <v>34</v>
      </c>
      <c r="H20" s="10">
        <v>48</v>
      </c>
      <c r="I20" s="10">
        <v>65</v>
      </c>
      <c r="J20" s="10">
        <v>80</v>
      </c>
    </row>
    <row r="21" spans="2:10" x14ac:dyDescent="0.35">
      <c r="B21" s="30"/>
      <c r="C21" s="8" t="s">
        <v>1</v>
      </c>
      <c r="D21" s="10">
        <v>18</v>
      </c>
      <c r="E21" s="10">
        <v>31</v>
      </c>
      <c r="F21" s="10">
        <v>43</v>
      </c>
      <c r="G21" s="10">
        <v>58</v>
      </c>
      <c r="H21" s="10">
        <v>74</v>
      </c>
      <c r="I21" s="10">
        <v>90</v>
      </c>
      <c r="J21" s="10">
        <v>108</v>
      </c>
    </row>
    <row r="22" spans="2:10" x14ac:dyDescent="0.35">
      <c r="B22" s="30"/>
      <c r="C22" s="8" t="s">
        <v>0</v>
      </c>
      <c r="D22" s="10">
        <v>16</v>
      </c>
      <c r="E22" s="10">
        <v>30</v>
      </c>
      <c r="F22" s="10">
        <v>41</v>
      </c>
      <c r="G22" s="10">
        <v>59</v>
      </c>
      <c r="H22" s="10">
        <v>77</v>
      </c>
      <c r="I22" s="10">
        <v>96</v>
      </c>
      <c r="J22" s="10">
        <v>111</v>
      </c>
    </row>
    <row r="23" spans="2:10" x14ac:dyDescent="0.35">
      <c r="B23" s="31"/>
      <c r="C23" s="12" t="s">
        <v>3</v>
      </c>
      <c r="D23" s="13">
        <f>IF(D22="","",AVERAGE(D20:D22))</f>
        <v>12</v>
      </c>
      <c r="E23" s="13">
        <f t="shared" ref="E23:J23" si="4">IF(E22="","",AVERAGE(E20:E22))</f>
        <v>23.333333333333332</v>
      </c>
      <c r="F23" s="13">
        <f t="shared" si="4"/>
        <v>34.666666666666664</v>
      </c>
      <c r="G23" s="13">
        <f t="shared" si="4"/>
        <v>50.333333333333336</v>
      </c>
      <c r="H23" s="13">
        <f t="shared" si="4"/>
        <v>66.333333333333329</v>
      </c>
      <c r="I23" s="13">
        <f t="shared" si="4"/>
        <v>83.666666666666671</v>
      </c>
      <c r="J23" s="13">
        <f t="shared" si="4"/>
        <v>99.666666666666671</v>
      </c>
    </row>
    <row r="24" spans="2:10" x14ac:dyDescent="0.35">
      <c r="B24" s="32" t="s">
        <v>10</v>
      </c>
      <c r="C24" s="9" t="s">
        <v>2</v>
      </c>
      <c r="D24" s="11">
        <v>15</v>
      </c>
      <c r="E24" s="11">
        <v>20</v>
      </c>
      <c r="F24" s="11">
        <v>25</v>
      </c>
      <c r="G24" s="11">
        <v>30</v>
      </c>
      <c r="H24" s="11">
        <v>41</v>
      </c>
      <c r="I24" s="11">
        <v>48</v>
      </c>
      <c r="J24" s="11">
        <v>52</v>
      </c>
    </row>
    <row r="25" spans="2:10" x14ac:dyDescent="0.35">
      <c r="B25" s="32"/>
      <c r="C25" s="9" t="s">
        <v>1</v>
      </c>
      <c r="D25" s="11">
        <v>11</v>
      </c>
      <c r="E25" s="11">
        <v>17</v>
      </c>
      <c r="F25" s="11">
        <v>22</v>
      </c>
      <c r="G25" s="11">
        <v>28</v>
      </c>
      <c r="H25" s="11">
        <v>31</v>
      </c>
      <c r="I25" s="11">
        <v>35</v>
      </c>
      <c r="J25" s="11">
        <v>38</v>
      </c>
    </row>
    <row r="26" spans="2:10" x14ac:dyDescent="0.35">
      <c r="B26" s="32"/>
      <c r="C26" s="9" t="s">
        <v>0</v>
      </c>
      <c r="D26" s="11">
        <v>15</v>
      </c>
      <c r="E26" s="11">
        <v>24</v>
      </c>
      <c r="F26" s="11">
        <v>29</v>
      </c>
      <c r="G26" s="11">
        <v>36</v>
      </c>
      <c r="H26" s="11">
        <v>43</v>
      </c>
      <c r="I26" s="11">
        <v>50</v>
      </c>
      <c r="J26" s="11">
        <v>56</v>
      </c>
    </row>
    <row r="27" spans="2:10" x14ac:dyDescent="0.35">
      <c r="B27" s="33"/>
      <c r="C27" s="14" t="s">
        <v>3</v>
      </c>
      <c r="D27" s="15">
        <f>IF(D26="","",AVERAGE(D24:D26))</f>
        <v>13.666666666666666</v>
      </c>
      <c r="E27" s="15">
        <f t="shared" ref="E27:J27" si="5">IF(E26="","",AVERAGE(E24:E26))</f>
        <v>20.333333333333332</v>
      </c>
      <c r="F27" s="15">
        <f t="shared" si="5"/>
        <v>25.333333333333332</v>
      </c>
      <c r="G27" s="15">
        <f t="shared" si="5"/>
        <v>31.333333333333332</v>
      </c>
      <c r="H27" s="15">
        <f t="shared" si="5"/>
        <v>38.333333333333336</v>
      </c>
      <c r="I27" s="15">
        <f t="shared" si="5"/>
        <v>44.333333333333336</v>
      </c>
      <c r="J27" s="15">
        <f t="shared" si="5"/>
        <v>48.666666666666664</v>
      </c>
    </row>
  </sheetData>
  <mergeCells count="7">
    <mergeCell ref="B24:B27"/>
    <mergeCell ref="D2:J2"/>
    <mergeCell ref="B4:B7"/>
    <mergeCell ref="B8:B11"/>
    <mergeCell ref="B12:B15"/>
    <mergeCell ref="B16:B19"/>
    <mergeCell ref="B20:B23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7"/>
  <sheetViews>
    <sheetView workbookViewId="0">
      <selection activeCell="D27" sqref="D27"/>
    </sheetView>
  </sheetViews>
  <sheetFormatPr defaultRowHeight="14.5" x14ac:dyDescent="0.35"/>
  <cols>
    <col min="3" max="3" width="12.54296875" style="1" bestFit="1" customWidth="1"/>
    <col min="4" max="10" width="8.7265625" style="1"/>
  </cols>
  <sheetData>
    <row r="2" spans="2:11" x14ac:dyDescent="0.35">
      <c r="B2" s="5"/>
      <c r="C2" s="6"/>
      <c r="D2" s="34" t="s">
        <v>4</v>
      </c>
      <c r="E2" s="34"/>
      <c r="F2" s="34"/>
      <c r="G2" s="34"/>
      <c r="H2" s="34"/>
      <c r="I2" s="34"/>
      <c r="J2" s="34"/>
    </row>
    <row r="3" spans="2:11" x14ac:dyDescent="0.35">
      <c r="B3" s="3"/>
      <c r="C3" s="2"/>
      <c r="D3" s="7">
        <v>5</v>
      </c>
      <c r="E3" s="7">
        <v>10</v>
      </c>
      <c r="F3" s="7">
        <v>15</v>
      </c>
      <c r="G3" s="7">
        <v>20</v>
      </c>
      <c r="H3" s="7">
        <v>25</v>
      </c>
      <c r="I3" s="7">
        <v>30</v>
      </c>
      <c r="J3" s="7">
        <v>35</v>
      </c>
    </row>
    <row r="4" spans="2:11" ht="15" customHeight="1" x14ac:dyDescent="0.35">
      <c r="B4" s="30" t="s">
        <v>5</v>
      </c>
      <c r="C4" s="8" t="s">
        <v>2</v>
      </c>
      <c r="D4" s="10">
        <v>3</v>
      </c>
      <c r="E4" s="10">
        <v>3</v>
      </c>
      <c r="F4" s="10">
        <v>4</v>
      </c>
      <c r="G4" s="10">
        <v>4</v>
      </c>
      <c r="H4" s="10">
        <v>4</v>
      </c>
      <c r="I4" s="10">
        <v>5</v>
      </c>
      <c r="J4" s="10">
        <v>7</v>
      </c>
    </row>
    <row r="5" spans="2:11" x14ac:dyDescent="0.35">
      <c r="B5" s="30"/>
      <c r="C5" s="8" t="s">
        <v>1</v>
      </c>
      <c r="D5" s="10">
        <v>4</v>
      </c>
      <c r="E5" s="10">
        <v>5</v>
      </c>
      <c r="F5" s="10">
        <v>6</v>
      </c>
      <c r="G5" s="10">
        <v>10</v>
      </c>
      <c r="H5" s="10">
        <v>11</v>
      </c>
      <c r="I5" s="10">
        <v>12</v>
      </c>
      <c r="J5" s="10">
        <v>15</v>
      </c>
    </row>
    <row r="6" spans="2:11" x14ac:dyDescent="0.35">
      <c r="B6" s="30"/>
      <c r="C6" s="8" t="s">
        <v>0</v>
      </c>
      <c r="D6" s="10">
        <v>8</v>
      </c>
      <c r="E6" s="10">
        <v>8</v>
      </c>
      <c r="F6" s="10">
        <v>12</v>
      </c>
      <c r="G6" s="10">
        <v>15</v>
      </c>
      <c r="H6" s="10">
        <v>15</v>
      </c>
      <c r="I6" s="10">
        <v>15</v>
      </c>
      <c r="J6" s="10">
        <v>15</v>
      </c>
    </row>
    <row r="7" spans="2:11" x14ac:dyDescent="0.35">
      <c r="B7" s="31"/>
      <c r="C7" s="12" t="s">
        <v>3</v>
      </c>
      <c r="D7" s="13">
        <f t="shared" ref="D7:J7" si="0">IF(D6="","",AVERAGE(D4:D6))</f>
        <v>5</v>
      </c>
      <c r="E7" s="13">
        <f t="shared" si="0"/>
        <v>5.333333333333333</v>
      </c>
      <c r="F7" s="13">
        <f t="shared" si="0"/>
        <v>7.333333333333333</v>
      </c>
      <c r="G7" s="13">
        <f t="shared" si="0"/>
        <v>9.6666666666666661</v>
      </c>
      <c r="H7" s="13">
        <f t="shared" si="0"/>
        <v>10</v>
      </c>
      <c r="I7" s="13">
        <f t="shared" si="0"/>
        <v>10.666666666666666</v>
      </c>
      <c r="J7" s="13">
        <f t="shared" si="0"/>
        <v>12.333333333333334</v>
      </c>
    </row>
    <row r="8" spans="2:11" x14ac:dyDescent="0.35">
      <c r="B8" s="32" t="s">
        <v>6</v>
      </c>
      <c r="C8" s="9" t="s">
        <v>2</v>
      </c>
      <c r="D8" s="11">
        <v>1</v>
      </c>
      <c r="E8" s="11">
        <v>1</v>
      </c>
      <c r="F8" s="11">
        <v>2</v>
      </c>
      <c r="G8" s="11">
        <v>3</v>
      </c>
      <c r="H8" s="11">
        <v>4</v>
      </c>
      <c r="I8" s="11">
        <v>6</v>
      </c>
      <c r="J8" s="11">
        <v>8</v>
      </c>
    </row>
    <row r="9" spans="2:11" x14ac:dyDescent="0.35">
      <c r="B9" s="32"/>
      <c r="C9" s="9" t="s">
        <v>1</v>
      </c>
      <c r="D9" s="11">
        <v>3</v>
      </c>
      <c r="E9" s="11">
        <v>4</v>
      </c>
      <c r="F9" s="11">
        <v>6</v>
      </c>
      <c r="G9" s="11">
        <v>8</v>
      </c>
      <c r="H9" s="11">
        <v>10</v>
      </c>
      <c r="I9" s="11">
        <v>13</v>
      </c>
      <c r="J9" s="11">
        <v>16</v>
      </c>
    </row>
    <row r="10" spans="2:11" x14ac:dyDescent="0.35">
      <c r="B10" s="32"/>
      <c r="C10" s="9" t="s">
        <v>0</v>
      </c>
      <c r="D10" s="11">
        <v>2</v>
      </c>
      <c r="E10" s="11">
        <v>3</v>
      </c>
      <c r="F10" s="11">
        <v>4</v>
      </c>
      <c r="G10" s="11">
        <v>4</v>
      </c>
      <c r="H10" s="11">
        <v>5</v>
      </c>
      <c r="I10" s="11">
        <v>5</v>
      </c>
      <c r="J10" s="11">
        <v>6</v>
      </c>
    </row>
    <row r="11" spans="2:11" x14ac:dyDescent="0.35">
      <c r="B11" s="33"/>
      <c r="C11" s="14" t="s">
        <v>3</v>
      </c>
      <c r="D11" s="15">
        <f>IF(D10="","",AVERAGE(D8:D10))</f>
        <v>2</v>
      </c>
      <c r="E11" s="15">
        <f t="shared" ref="E11:J11" si="1">IF(E10="","",AVERAGE(E8:E10))</f>
        <v>2.6666666666666665</v>
      </c>
      <c r="F11" s="15">
        <f t="shared" si="1"/>
        <v>4</v>
      </c>
      <c r="G11" s="15">
        <f t="shared" si="1"/>
        <v>5</v>
      </c>
      <c r="H11" s="15">
        <f t="shared" si="1"/>
        <v>6.333333333333333</v>
      </c>
      <c r="I11" s="15">
        <f t="shared" si="1"/>
        <v>8</v>
      </c>
      <c r="J11" s="15">
        <f t="shared" si="1"/>
        <v>10</v>
      </c>
      <c r="K11" s="27"/>
    </row>
    <row r="12" spans="2:11" x14ac:dyDescent="0.35">
      <c r="B12" s="30" t="s">
        <v>7</v>
      </c>
      <c r="C12" s="8" t="s">
        <v>2</v>
      </c>
      <c r="D12" s="10">
        <v>15</v>
      </c>
      <c r="E12" s="10">
        <v>24</v>
      </c>
      <c r="F12" s="10">
        <v>39</v>
      </c>
      <c r="G12" s="10">
        <v>58</v>
      </c>
      <c r="H12" s="10">
        <v>80</v>
      </c>
      <c r="I12" s="10">
        <v>95</v>
      </c>
      <c r="J12" s="10">
        <v>123</v>
      </c>
    </row>
    <row r="13" spans="2:11" x14ac:dyDescent="0.35">
      <c r="B13" s="30"/>
      <c r="C13" s="8" t="s">
        <v>1</v>
      </c>
      <c r="D13" s="10">
        <v>10</v>
      </c>
      <c r="E13" s="10">
        <v>10</v>
      </c>
      <c r="F13" s="10">
        <v>10</v>
      </c>
      <c r="G13" s="10">
        <v>10</v>
      </c>
      <c r="H13" s="10">
        <v>12</v>
      </c>
      <c r="I13" s="10">
        <v>13</v>
      </c>
      <c r="J13" s="10">
        <v>20</v>
      </c>
    </row>
    <row r="14" spans="2:11" x14ac:dyDescent="0.35">
      <c r="B14" s="30"/>
      <c r="C14" s="8" t="s">
        <v>0</v>
      </c>
      <c r="D14" s="10">
        <v>12</v>
      </c>
      <c r="E14" s="10">
        <v>19</v>
      </c>
      <c r="F14" s="10">
        <v>36</v>
      </c>
      <c r="G14" s="10">
        <v>54</v>
      </c>
      <c r="H14" s="10">
        <v>74</v>
      </c>
      <c r="I14" s="10">
        <v>95</v>
      </c>
      <c r="J14" s="10">
        <v>115</v>
      </c>
    </row>
    <row r="15" spans="2:11" x14ac:dyDescent="0.35">
      <c r="B15" s="31"/>
      <c r="C15" s="12" t="s">
        <v>3</v>
      </c>
      <c r="D15" s="13">
        <f>IF(D14="","",AVERAGE(D12:D14))</f>
        <v>12.333333333333334</v>
      </c>
      <c r="E15" s="13">
        <f t="shared" ref="E15:J15" si="2">IF(E14="","",AVERAGE(E12:E14))</f>
        <v>17.666666666666668</v>
      </c>
      <c r="F15" s="13">
        <f t="shared" si="2"/>
        <v>28.333333333333332</v>
      </c>
      <c r="G15" s="13">
        <f t="shared" si="2"/>
        <v>40.666666666666664</v>
      </c>
      <c r="H15" s="13">
        <f t="shared" si="2"/>
        <v>55.333333333333336</v>
      </c>
      <c r="I15" s="13">
        <f t="shared" si="2"/>
        <v>67.666666666666671</v>
      </c>
      <c r="J15" s="13">
        <f t="shared" si="2"/>
        <v>86</v>
      </c>
      <c r="K15" s="27"/>
    </row>
    <row r="16" spans="2:11" x14ac:dyDescent="0.35">
      <c r="B16" s="32" t="s">
        <v>8</v>
      </c>
      <c r="C16" s="9" t="s">
        <v>2</v>
      </c>
      <c r="D16" s="11">
        <v>6</v>
      </c>
      <c r="E16" s="11">
        <v>12</v>
      </c>
      <c r="F16" s="11">
        <v>22</v>
      </c>
      <c r="G16" s="11">
        <v>36</v>
      </c>
      <c r="H16" s="11">
        <v>54</v>
      </c>
      <c r="I16" s="11">
        <v>71</v>
      </c>
      <c r="J16" s="11">
        <v>89</v>
      </c>
    </row>
    <row r="17" spans="2:10" x14ac:dyDescent="0.35">
      <c r="B17" s="32"/>
      <c r="C17" s="9" t="s">
        <v>1</v>
      </c>
      <c r="D17" s="11">
        <v>9</v>
      </c>
      <c r="E17" s="11">
        <v>15</v>
      </c>
      <c r="F17" s="11">
        <v>21</v>
      </c>
      <c r="G17" s="11">
        <v>32</v>
      </c>
      <c r="H17" s="11">
        <v>46</v>
      </c>
      <c r="I17" s="11">
        <v>61</v>
      </c>
      <c r="J17" s="11">
        <v>78</v>
      </c>
    </row>
    <row r="18" spans="2:10" x14ac:dyDescent="0.35">
      <c r="B18" s="32"/>
      <c r="C18" s="9" t="s">
        <v>0</v>
      </c>
      <c r="D18" s="11">
        <v>7</v>
      </c>
      <c r="E18" s="11">
        <v>13</v>
      </c>
      <c r="F18" s="11">
        <v>25</v>
      </c>
      <c r="G18" s="11">
        <v>37</v>
      </c>
      <c r="H18" s="11">
        <v>52</v>
      </c>
      <c r="I18" s="11">
        <v>70</v>
      </c>
      <c r="J18" s="11">
        <v>89</v>
      </c>
    </row>
    <row r="19" spans="2:10" x14ac:dyDescent="0.35">
      <c r="B19" s="33"/>
      <c r="C19" s="14" t="s">
        <v>3</v>
      </c>
      <c r="D19" s="15">
        <f>IF(D18="","",AVERAGE(D16:D18))</f>
        <v>7.333333333333333</v>
      </c>
      <c r="E19" s="15">
        <f t="shared" ref="E19:J19" si="3">IF(E18="","",AVERAGE(E16:E18))</f>
        <v>13.333333333333334</v>
      </c>
      <c r="F19" s="15">
        <f t="shared" si="3"/>
        <v>22.666666666666668</v>
      </c>
      <c r="G19" s="15">
        <f t="shared" si="3"/>
        <v>35</v>
      </c>
      <c r="H19" s="15">
        <f t="shared" si="3"/>
        <v>50.666666666666664</v>
      </c>
      <c r="I19" s="15">
        <f t="shared" si="3"/>
        <v>67.333333333333329</v>
      </c>
      <c r="J19" s="15">
        <f t="shared" si="3"/>
        <v>85.333333333333329</v>
      </c>
    </row>
    <row r="20" spans="2:10" x14ac:dyDescent="0.35">
      <c r="B20" s="30" t="s">
        <v>9</v>
      </c>
      <c r="C20" s="8" t="s">
        <v>22</v>
      </c>
      <c r="D20" s="10">
        <v>14</v>
      </c>
      <c r="E20" s="10">
        <f>14+14</f>
        <v>28</v>
      </c>
      <c r="F20" s="10">
        <f>25+15</f>
        <v>40</v>
      </c>
      <c r="G20" s="10">
        <f>40+17</f>
        <v>57</v>
      </c>
      <c r="H20" s="10">
        <f>57+19</f>
        <v>76</v>
      </c>
      <c r="I20" s="10">
        <f>76+23</f>
        <v>99</v>
      </c>
      <c r="J20" s="10">
        <f>99+19</f>
        <v>118</v>
      </c>
    </row>
    <row r="21" spans="2:10" x14ac:dyDescent="0.35">
      <c r="B21" s="30"/>
      <c r="C21" s="8" t="s">
        <v>1</v>
      </c>
      <c r="D21" s="10">
        <v>11</v>
      </c>
      <c r="E21" s="10">
        <v>21</v>
      </c>
      <c r="F21" s="10">
        <v>35</v>
      </c>
      <c r="G21" s="10">
        <v>50</v>
      </c>
      <c r="H21" s="10">
        <v>71</v>
      </c>
      <c r="I21" s="10">
        <v>86</v>
      </c>
      <c r="J21" s="10">
        <v>101</v>
      </c>
    </row>
    <row r="22" spans="2:10" x14ac:dyDescent="0.35">
      <c r="B22" s="30"/>
      <c r="C22" s="8" t="s">
        <v>0</v>
      </c>
      <c r="D22" s="10">
        <v>9</v>
      </c>
      <c r="E22" s="10">
        <v>20</v>
      </c>
      <c r="F22" s="10">
        <v>37</v>
      </c>
      <c r="G22" s="10">
        <v>56</v>
      </c>
      <c r="H22" s="10">
        <v>76</v>
      </c>
      <c r="I22" s="10">
        <v>89</v>
      </c>
      <c r="J22" s="10">
        <v>96</v>
      </c>
    </row>
    <row r="23" spans="2:10" x14ac:dyDescent="0.35">
      <c r="B23" s="31"/>
      <c r="C23" s="12" t="s">
        <v>3</v>
      </c>
      <c r="D23" s="13">
        <f>IF(D22="","",AVERAGE(D20:D22))</f>
        <v>11.333333333333334</v>
      </c>
      <c r="E23" s="13">
        <f t="shared" ref="E23:J23" si="4">IF(E22="","",AVERAGE(E20:E22))</f>
        <v>23</v>
      </c>
      <c r="F23" s="13">
        <f t="shared" si="4"/>
        <v>37.333333333333336</v>
      </c>
      <c r="G23" s="13">
        <f t="shared" si="4"/>
        <v>54.333333333333336</v>
      </c>
      <c r="H23" s="13">
        <f t="shared" si="4"/>
        <v>74.333333333333329</v>
      </c>
      <c r="I23" s="13">
        <f t="shared" si="4"/>
        <v>91.333333333333329</v>
      </c>
      <c r="J23" s="13">
        <f t="shared" si="4"/>
        <v>105</v>
      </c>
    </row>
    <row r="24" spans="2:10" x14ac:dyDescent="0.35">
      <c r="B24" s="32" t="s">
        <v>10</v>
      </c>
      <c r="C24" s="9" t="s">
        <v>2</v>
      </c>
      <c r="D24" s="11">
        <v>15</v>
      </c>
      <c r="E24" s="11">
        <v>22</v>
      </c>
      <c r="F24" s="11">
        <v>29</v>
      </c>
      <c r="G24" s="11">
        <v>38</v>
      </c>
      <c r="H24" s="11">
        <v>45</v>
      </c>
      <c r="I24" s="11">
        <v>53</v>
      </c>
      <c r="J24" s="11">
        <v>59</v>
      </c>
    </row>
    <row r="25" spans="2:10" x14ac:dyDescent="0.35">
      <c r="B25" s="32"/>
      <c r="C25" s="9" t="s">
        <v>1</v>
      </c>
      <c r="D25" s="11">
        <v>13</v>
      </c>
      <c r="E25" s="11">
        <v>21</v>
      </c>
      <c r="F25" s="11">
        <v>30</v>
      </c>
      <c r="G25" s="11">
        <v>36</v>
      </c>
      <c r="H25" s="11">
        <v>41</v>
      </c>
      <c r="I25" s="11">
        <v>46</v>
      </c>
      <c r="J25" s="11">
        <v>50</v>
      </c>
    </row>
    <row r="26" spans="2:10" x14ac:dyDescent="0.35">
      <c r="B26" s="32"/>
      <c r="C26" s="9" t="s">
        <v>0</v>
      </c>
      <c r="D26" s="11">
        <v>12</v>
      </c>
      <c r="E26" s="11">
        <v>23</v>
      </c>
      <c r="F26" s="11">
        <v>34</v>
      </c>
      <c r="G26" s="11">
        <v>44</v>
      </c>
      <c r="H26" s="11">
        <v>52</v>
      </c>
      <c r="I26" s="11">
        <v>60</v>
      </c>
      <c r="J26" s="11">
        <v>64</v>
      </c>
    </row>
    <row r="27" spans="2:10" x14ac:dyDescent="0.35">
      <c r="B27" s="33"/>
      <c r="C27" s="14" t="s">
        <v>3</v>
      </c>
      <c r="D27" s="15">
        <f>IF(D26="","",AVERAGE(D24:D26))</f>
        <v>13.333333333333334</v>
      </c>
      <c r="E27" s="15">
        <f t="shared" ref="E27:J27" si="5">IF(E26="","",AVERAGE(E24:E26))</f>
        <v>22</v>
      </c>
      <c r="F27" s="15">
        <f t="shared" si="5"/>
        <v>31</v>
      </c>
      <c r="G27" s="15">
        <f t="shared" si="5"/>
        <v>39.333333333333336</v>
      </c>
      <c r="H27" s="15">
        <f t="shared" si="5"/>
        <v>46</v>
      </c>
      <c r="I27" s="15">
        <f t="shared" si="5"/>
        <v>53</v>
      </c>
      <c r="J27" s="15">
        <f t="shared" si="5"/>
        <v>57.666666666666664</v>
      </c>
    </row>
  </sheetData>
  <mergeCells count="7">
    <mergeCell ref="B24:B27"/>
    <mergeCell ref="D2:J2"/>
    <mergeCell ref="B4:B7"/>
    <mergeCell ref="B8:B11"/>
    <mergeCell ref="B12:B15"/>
    <mergeCell ref="B16:B19"/>
    <mergeCell ref="B20:B23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7"/>
  <sheetViews>
    <sheetView workbookViewId="0">
      <selection activeCell="H8" sqref="H8"/>
    </sheetView>
  </sheetViews>
  <sheetFormatPr defaultRowHeight="14.5" x14ac:dyDescent="0.35"/>
  <cols>
    <col min="3" max="3" width="12.54296875" style="1" bestFit="1" customWidth="1"/>
    <col min="4" max="10" width="8.7265625" style="1"/>
  </cols>
  <sheetData>
    <row r="2" spans="2:11" x14ac:dyDescent="0.35">
      <c r="B2" s="5"/>
      <c r="C2" s="6"/>
      <c r="D2" s="34" t="s">
        <v>4</v>
      </c>
      <c r="E2" s="34"/>
      <c r="F2" s="34"/>
      <c r="G2" s="34"/>
      <c r="H2" s="34"/>
      <c r="I2" s="34"/>
      <c r="J2" s="34"/>
    </row>
    <row r="3" spans="2:11" x14ac:dyDescent="0.35">
      <c r="B3" s="3"/>
      <c r="C3" s="2"/>
      <c r="D3" s="7">
        <v>5</v>
      </c>
      <c r="E3" s="7">
        <v>10</v>
      </c>
      <c r="F3" s="7">
        <v>15</v>
      </c>
      <c r="G3" s="7">
        <v>20</v>
      </c>
      <c r="H3" s="7">
        <v>25</v>
      </c>
      <c r="I3" s="7">
        <v>30</v>
      </c>
      <c r="J3" s="7">
        <v>35</v>
      </c>
    </row>
    <row r="4" spans="2:11" ht="15" customHeight="1" x14ac:dyDescent="0.35">
      <c r="B4" s="30" t="s">
        <v>5</v>
      </c>
      <c r="C4" s="8" t="s">
        <v>2</v>
      </c>
      <c r="D4" s="10">
        <v>0</v>
      </c>
      <c r="E4" s="10">
        <v>0</v>
      </c>
      <c r="F4" s="10">
        <v>20</v>
      </c>
      <c r="G4" s="10">
        <v>27</v>
      </c>
      <c r="H4" s="10">
        <v>30</v>
      </c>
      <c r="I4" s="10">
        <v>41</v>
      </c>
      <c r="J4" s="10">
        <v>45</v>
      </c>
    </row>
    <row r="5" spans="2:11" x14ac:dyDescent="0.35">
      <c r="B5" s="30"/>
      <c r="C5" s="8" t="s">
        <v>1</v>
      </c>
      <c r="D5" s="10">
        <v>0</v>
      </c>
      <c r="E5" s="10">
        <v>0</v>
      </c>
      <c r="F5" s="10">
        <v>0</v>
      </c>
      <c r="G5" s="10">
        <v>18</v>
      </c>
      <c r="H5" s="10">
        <v>18</v>
      </c>
      <c r="I5" s="10">
        <v>18</v>
      </c>
      <c r="J5" s="10">
        <v>18</v>
      </c>
    </row>
    <row r="6" spans="2:11" x14ac:dyDescent="0.35">
      <c r="B6" s="30"/>
      <c r="C6" s="8" t="s">
        <v>0</v>
      </c>
      <c r="D6" s="10">
        <v>0</v>
      </c>
      <c r="E6" s="10">
        <v>0</v>
      </c>
      <c r="F6" s="10">
        <v>15</v>
      </c>
      <c r="G6" s="10">
        <v>16</v>
      </c>
      <c r="H6" s="10">
        <v>16</v>
      </c>
      <c r="I6" s="10">
        <v>16</v>
      </c>
      <c r="J6" s="10">
        <v>16</v>
      </c>
    </row>
    <row r="7" spans="2:11" x14ac:dyDescent="0.35">
      <c r="B7" s="31"/>
      <c r="C7" s="12" t="s">
        <v>3</v>
      </c>
      <c r="D7" s="13">
        <f t="shared" ref="D7:J7" si="0">IF(D6="","",AVERAGE(D4:D6))</f>
        <v>0</v>
      </c>
      <c r="E7" s="13">
        <f t="shared" si="0"/>
        <v>0</v>
      </c>
      <c r="F7" s="13">
        <f t="shared" si="0"/>
        <v>11.666666666666666</v>
      </c>
      <c r="G7" s="13">
        <f t="shared" si="0"/>
        <v>20.333333333333332</v>
      </c>
      <c r="H7" s="13">
        <f t="shared" si="0"/>
        <v>21.333333333333332</v>
      </c>
      <c r="I7" s="13">
        <f t="shared" si="0"/>
        <v>25</v>
      </c>
      <c r="J7" s="13">
        <f t="shared" si="0"/>
        <v>26.333333333333332</v>
      </c>
    </row>
    <row r="8" spans="2:11" x14ac:dyDescent="0.35">
      <c r="B8" s="32" t="s">
        <v>6</v>
      </c>
      <c r="C8" s="9" t="s">
        <v>2</v>
      </c>
      <c r="D8" s="11">
        <v>2</v>
      </c>
      <c r="E8" s="11">
        <v>2</v>
      </c>
      <c r="F8" s="11">
        <v>5</v>
      </c>
      <c r="G8" s="11">
        <v>10</v>
      </c>
      <c r="H8" s="11">
        <v>15</v>
      </c>
      <c r="I8" s="11">
        <v>20</v>
      </c>
      <c r="J8" s="11">
        <v>27</v>
      </c>
    </row>
    <row r="9" spans="2:11" x14ac:dyDescent="0.35">
      <c r="B9" s="32"/>
      <c r="C9" s="9" t="s">
        <v>1</v>
      </c>
      <c r="D9" s="11">
        <v>6</v>
      </c>
      <c r="E9" s="11">
        <v>10</v>
      </c>
      <c r="F9" s="11">
        <v>16</v>
      </c>
      <c r="G9" s="11">
        <v>23</v>
      </c>
      <c r="H9" s="11">
        <v>29</v>
      </c>
      <c r="I9" s="11">
        <v>39</v>
      </c>
      <c r="J9" s="11">
        <v>48</v>
      </c>
    </row>
    <row r="10" spans="2:11" x14ac:dyDescent="0.35">
      <c r="B10" s="32"/>
      <c r="C10" s="9" t="s">
        <v>0</v>
      </c>
      <c r="D10" s="11">
        <v>5</v>
      </c>
      <c r="E10" s="11">
        <v>7</v>
      </c>
      <c r="F10" s="11">
        <v>12</v>
      </c>
      <c r="G10" s="11">
        <v>17</v>
      </c>
      <c r="H10" s="11">
        <v>24</v>
      </c>
      <c r="I10" s="11">
        <v>31</v>
      </c>
      <c r="J10" s="11">
        <v>41</v>
      </c>
    </row>
    <row r="11" spans="2:11" x14ac:dyDescent="0.35">
      <c r="B11" s="33"/>
      <c r="C11" s="14" t="s">
        <v>3</v>
      </c>
      <c r="D11" s="15">
        <f>IF(D10="","",AVERAGE(D8:D10))</f>
        <v>4.333333333333333</v>
      </c>
      <c r="E11" s="15">
        <f t="shared" ref="E11:J11" si="1">IF(E10="","",AVERAGE(E8:E10))</f>
        <v>6.333333333333333</v>
      </c>
      <c r="F11" s="15">
        <f t="shared" si="1"/>
        <v>11</v>
      </c>
      <c r="G11" s="15"/>
      <c r="H11" s="15">
        <f t="shared" si="1"/>
        <v>22.666666666666668</v>
      </c>
      <c r="I11" s="15">
        <f t="shared" si="1"/>
        <v>30</v>
      </c>
      <c r="J11" s="15">
        <f t="shared" si="1"/>
        <v>38.666666666666664</v>
      </c>
      <c r="K11" s="27"/>
    </row>
    <row r="12" spans="2:11" x14ac:dyDescent="0.35">
      <c r="B12" s="30" t="s">
        <v>7</v>
      </c>
      <c r="C12" s="8" t="s">
        <v>2</v>
      </c>
      <c r="D12" s="10">
        <v>9</v>
      </c>
      <c r="E12" s="10">
        <v>13</v>
      </c>
      <c r="F12" s="10">
        <v>23</v>
      </c>
      <c r="G12" s="10">
        <v>34</v>
      </c>
      <c r="H12" s="10">
        <v>52</v>
      </c>
      <c r="I12" s="10">
        <v>68</v>
      </c>
      <c r="J12" s="10">
        <v>86</v>
      </c>
    </row>
    <row r="13" spans="2:11" x14ac:dyDescent="0.35">
      <c r="B13" s="30"/>
      <c r="C13" s="8" t="s">
        <v>1</v>
      </c>
      <c r="D13" s="10">
        <v>5</v>
      </c>
      <c r="E13" s="10">
        <v>2</v>
      </c>
      <c r="F13" s="10">
        <v>23</v>
      </c>
      <c r="G13" s="10">
        <v>35</v>
      </c>
      <c r="H13" s="10">
        <v>54</v>
      </c>
      <c r="I13" s="10">
        <v>67</v>
      </c>
      <c r="J13" s="10">
        <v>82</v>
      </c>
    </row>
    <row r="14" spans="2:11" x14ac:dyDescent="0.35">
      <c r="B14" s="30"/>
      <c r="C14" s="8" t="s">
        <v>0</v>
      </c>
      <c r="D14" s="10">
        <v>2</v>
      </c>
      <c r="E14" s="10">
        <v>10</v>
      </c>
      <c r="F14" s="10">
        <v>17</v>
      </c>
      <c r="G14" s="10">
        <v>25</v>
      </c>
      <c r="H14" s="10">
        <v>3</v>
      </c>
      <c r="I14" s="10">
        <v>40</v>
      </c>
      <c r="J14" s="10">
        <v>54</v>
      </c>
    </row>
    <row r="15" spans="2:11" x14ac:dyDescent="0.35">
      <c r="B15" s="31"/>
      <c r="C15" s="12" t="s">
        <v>3</v>
      </c>
      <c r="D15" s="13">
        <f>IF(D14="","",AVERAGE(D12:D14))</f>
        <v>5.333333333333333</v>
      </c>
      <c r="E15" s="13">
        <f t="shared" ref="E15:J15" si="2">IF(E14="","",AVERAGE(E12:E14))</f>
        <v>8.3333333333333339</v>
      </c>
      <c r="F15" s="13">
        <f t="shared" si="2"/>
        <v>21</v>
      </c>
      <c r="G15" s="13">
        <f t="shared" si="2"/>
        <v>31.333333333333332</v>
      </c>
      <c r="H15" s="13">
        <f t="shared" si="2"/>
        <v>36.333333333333336</v>
      </c>
      <c r="I15" s="13">
        <f t="shared" si="2"/>
        <v>58.333333333333336</v>
      </c>
      <c r="J15" s="13">
        <f t="shared" si="2"/>
        <v>74</v>
      </c>
      <c r="K15" s="27"/>
    </row>
    <row r="16" spans="2:11" x14ac:dyDescent="0.35">
      <c r="B16" s="32" t="s">
        <v>8</v>
      </c>
      <c r="C16" s="9" t="s">
        <v>2</v>
      </c>
      <c r="D16" s="11">
        <v>2</v>
      </c>
      <c r="E16" s="11">
        <v>7</v>
      </c>
      <c r="F16" s="11">
        <v>15</v>
      </c>
      <c r="G16" s="11">
        <v>29</v>
      </c>
      <c r="H16" s="11">
        <v>44</v>
      </c>
      <c r="I16" s="11">
        <v>60</v>
      </c>
      <c r="J16" s="11">
        <v>78</v>
      </c>
    </row>
    <row r="17" spans="2:10" x14ac:dyDescent="0.35">
      <c r="B17" s="32"/>
      <c r="C17" s="9" t="s">
        <v>1</v>
      </c>
      <c r="D17" s="11">
        <v>2</v>
      </c>
      <c r="E17" s="11">
        <v>8</v>
      </c>
      <c r="F17" s="11">
        <v>18</v>
      </c>
      <c r="G17" s="11">
        <v>30</v>
      </c>
      <c r="H17" s="11">
        <v>45</v>
      </c>
      <c r="I17" s="11">
        <v>64</v>
      </c>
      <c r="J17" s="11">
        <v>81</v>
      </c>
    </row>
    <row r="18" spans="2:10" x14ac:dyDescent="0.35">
      <c r="B18" s="32"/>
      <c r="C18" s="9" t="s">
        <v>0</v>
      </c>
      <c r="D18" s="11">
        <v>2</v>
      </c>
      <c r="E18" s="11">
        <v>12</v>
      </c>
      <c r="F18" s="11">
        <v>20</v>
      </c>
      <c r="G18" s="11">
        <v>31</v>
      </c>
      <c r="H18" s="11">
        <v>48</v>
      </c>
      <c r="I18" s="11">
        <v>65</v>
      </c>
      <c r="J18" s="11">
        <v>85</v>
      </c>
    </row>
    <row r="19" spans="2:10" x14ac:dyDescent="0.35">
      <c r="B19" s="33"/>
      <c r="C19" s="14" t="s">
        <v>3</v>
      </c>
      <c r="D19" s="15">
        <f>IF(D18="","",AVERAGE(D16:D18))</f>
        <v>2</v>
      </c>
      <c r="E19" s="15">
        <f t="shared" ref="E19:J19" si="3">IF(E18="","",AVERAGE(E16:E18))</f>
        <v>9</v>
      </c>
      <c r="F19" s="15">
        <f t="shared" si="3"/>
        <v>17.666666666666668</v>
      </c>
      <c r="G19" s="15">
        <f t="shared" si="3"/>
        <v>30</v>
      </c>
      <c r="H19" s="15">
        <f t="shared" si="3"/>
        <v>45.666666666666664</v>
      </c>
      <c r="I19" s="15">
        <f t="shared" si="3"/>
        <v>63</v>
      </c>
      <c r="J19" s="15">
        <f t="shared" si="3"/>
        <v>81.333333333333329</v>
      </c>
    </row>
    <row r="20" spans="2:10" x14ac:dyDescent="0.35">
      <c r="B20" s="30" t="s">
        <v>9</v>
      </c>
      <c r="C20" s="8" t="s">
        <v>22</v>
      </c>
      <c r="D20" s="10">
        <v>12</v>
      </c>
      <c r="E20" s="10">
        <v>22</v>
      </c>
      <c r="F20" s="10">
        <v>36</v>
      </c>
      <c r="G20" s="10">
        <v>55</v>
      </c>
      <c r="H20" s="10">
        <v>75</v>
      </c>
      <c r="I20" s="10">
        <v>85</v>
      </c>
      <c r="J20" s="10">
        <v>100</v>
      </c>
    </row>
    <row r="21" spans="2:10" x14ac:dyDescent="0.35">
      <c r="B21" s="30"/>
      <c r="C21" s="8" t="s">
        <v>1</v>
      </c>
      <c r="D21" s="10">
        <v>10</v>
      </c>
      <c r="E21" s="10">
        <v>18</v>
      </c>
      <c r="F21" s="10">
        <v>30</v>
      </c>
      <c r="G21" s="10">
        <v>48</v>
      </c>
      <c r="H21" s="10">
        <v>67</v>
      </c>
      <c r="I21" s="10">
        <v>82</v>
      </c>
      <c r="J21" s="10">
        <v>90</v>
      </c>
    </row>
    <row r="22" spans="2:10" x14ac:dyDescent="0.35">
      <c r="B22" s="30"/>
      <c r="C22" s="8" t="s">
        <v>0</v>
      </c>
      <c r="D22" s="10">
        <v>5</v>
      </c>
      <c r="E22" s="10">
        <v>12</v>
      </c>
      <c r="F22" s="10">
        <v>22</v>
      </c>
      <c r="G22" s="10">
        <v>37</v>
      </c>
      <c r="H22" s="10">
        <v>54</v>
      </c>
      <c r="I22" s="10">
        <v>70</v>
      </c>
      <c r="J22" s="10">
        <v>80</v>
      </c>
    </row>
    <row r="23" spans="2:10" x14ac:dyDescent="0.35">
      <c r="B23" s="31"/>
      <c r="C23" s="12" t="s">
        <v>3</v>
      </c>
      <c r="D23" s="13">
        <f>IF(D22="","",AVERAGE(D20:D22))</f>
        <v>9</v>
      </c>
      <c r="E23" s="13">
        <f t="shared" ref="E23:J23" si="4">IF(E22="","",AVERAGE(E20:E22))</f>
        <v>17.333333333333332</v>
      </c>
      <c r="F23" s="13">
        <f t="shared" si="4"/>
        <v>29.333333333333332</v>
      </c>
      <c r="G23" s="13">
        <f t="shared" si="4"/>
        <v>46.666666666666664</v>
      </c>
      <c r="H23" s="13">
        <f t="shared" si="4"/>
        <v>65.333333333333329</v>
      </c>
      <c r="I23" s="13">
        <f t="shared" si="4"/>
        <v>79</v>
      </c>
      <c r="J23" s="13">
        <f t="shared" si="4"/>
        <v>90</v>
      </c>
    </row>
    <row r="24" spans="2:10" x14ac:dyDescent="0.35">
      <c r="B24" s="32" t="s">
        <v>10</v>
      </c>
      <c r="C24" s="9" t="s">
        <v>2</v>
      </c>
      <c r="D24" s="11"/>
      <c r="E24" s="11"/>
      <c r="F24" s="11"/>
      <c r="G24" s="11"/>
      <c r="H24" s="11"/>
      <c r="I24" s="11"/>
      <c r="J24" s="11"/>
    </row>
    <row r="25" spans="2:10" x14ac:dyDescent="0.35">
      <c r="B25" s="32"/>
      <c r="C25" s="9" t="s">
        <v>1</v>
      </c>
      <c r="D25" s="11"/>
      <c r="E25" s="11"/>
      <c r="F25" s="11"/>
      <c r="G25" s="11"/>
      <c r="H25" s="11"/>
      <c r="I25" s="11"/>
      <c r="J25" s="11"/>
    </row>
    <row r="26" spans="2:10" x14ac:dyDescent="0.35">
      <c r="B26" s="32"/>
      <c r="C26" s="9" t="s">
        <v>0</v>
      </c>
      <c r="D26" s="11"/>
      <c r="E26" s="11"/>
      <c r="F26" s="11"/>
      <c r="G26" s="11"/>
      <c r="H26" s="11"/>
      <c r="I26" s="11"/>
      <c r="J26" s="11"/>
    </row>
    <row r="27" spans="2:10" x14ac:dyDescent="0.35">
      <c r="B27" s="33"/>
      <c r="C27" s="14" t="s">
        <v>3</v>
      </c>
      <c r="D27" s="15" t="str">
        <f>IF(D26="","",AVERAGE(D24:D26))</f>
        <v/>
      </c>
      <c r="E27" s="15" t="str">
        <f t="shared" ref="E27:J27" si="5">IF(E26="","",AVERAGE(E24:E26))</f>
        <v/>
      </c>
      <c r="F27" s="15" t="str">
        <f t="shared" si="5"/>
        <v/>
      </c>
      <c r="G27" s="15" t="str">
        <f t="shared" si="5"/>
        <v/>
      </c>
      <c r="H27" s="15" t="str">
        <f t="shared" si="5"/>
        <v/>
      </c>
      <c r="I27" s="15" t="str">
        <f t="shared" si="5"/>
        <v/>
      </c>
      <c r="J27" s="15" t="str">
        <f t="shared" si="5"/>
        <v/>
      </c>
    </row>
  </sheetData>
  <mergeCells count="7">
    <mergeCell ref="B24:B27"/>
    <mergeCell ref="D2:J2"/>
    <mergeCell ref="B4:B7"/>
    <mergeCell ref="B8:B11"/>
    <mergeCell ref="B12:B15"/>
    <mergeCell ref="B16:B19"/>
    <mergeCell ref="B20:B23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7"/>
  <sheetViews>
    <sheetView workbookViewId="0">
      <selection activeCell="K26" sqref="K26"/>
    </sheetView>
  </sheetViews>
  <sheetFormatPr defaultRowHeight="14.5" x14ac:dyDescent="0.35"/>
  <cols>
    <col min="3" max="3" width="12.54296875" style="1" bestFit="1" customWidth="1"/>
    <col min="4" max="10" width="8.7265625" style="1"/>
  </cols>
  <sheetData>
    <row r="2" spans="2:11" x14ac:dyDescent="0.35">
      <c r="B2" s="5"/>
      <c r="C2" s="6"/>
      <c r="D2" s="34" t="s">
        <v>4</v>
      </c>
      <c r="E2" s="34"/>
      <c r="F2" s="34"/>
      <c r="G2" s="34"/>
      <c r="H2" s="34"/>
      <c r="I2" s="34"/>
      <c r="J2" s="34"/>
    </row>
    <row r="3" spans="2:11" x14ac:dyDescent="0.35">
      <c r="B3" s="3"/>
      <c r="C3" s="2"/>
      <c r="D3" s="7">
        <v>5</v>
      </c>
      <c r="E3" s="7">
        <v>10</v>
      </c>
      <c r="F3" s="7">
        <v>15</v>
      </c>
      <c r="G3" s="7">
        <v>20</v>
      </c>
      <c r="H3" s="7">
        <v>25</v>
      </c>
      <c r="I3" s="7">
        <v>30</v>
      </c>
      <c r="J3" s="7">
        <v>35</v>
      </c>
    </row>
    <row r="4" spans="2:11" ht="15" customHeight="1" x14ac:dyDescent="0.35">
      <c r="B4" s="30" t="s">
        <v>5</v>
      </c>
      <c r="C4" s="8" t="s">
        <v>2</v>
      </c>
      <c r="D4" s="10">
        <v>0</v>
      </c>
      <c r="E4" s="10">
        <v>2</v>
      </c>
      <c r="F4" s="10">
        <v>5</v>
      </c>
      <c r="G4" s="10">
        <v>13</v>
      </c>
      <c r="H4" s="10">
        <v>18</v>
      </c>
      <c r="I4" s="10">
        <v>25</v>
      </c>
      <c r="J4" s="10">
        <v>35</v>
      </c>
    </row>
    <row r="5" spans="2:11" x14ac:dyDescent="0.35">
      <c r="B5" s="30"/>
      <c r="C5" s="8" t="s">
        <v>1</v>
      </c>
      <c r="D5" s="10">
        <v>0</v>
      </c>
      <c r="E5" s="10">
        <v>2</v>
      </c>
      <c r="F5" s="10">
        <v>6</v>
      </c>
      <c r="G5" s="10">
        <v>12</v>
      </c>
      <c r="H5" s="10">
        <v>17</v>
      </c>
      <c r="I5" s="10">
        <v>26</v>
      </c>
      <c r="J5" s="10">
        <v>33</v>
      </c>
    </row>
    <row r="6" spans="2:11" x14ac:dyDescent="0.35">
      <c r="B6" s="30"/>
      <c r="C6" s="8" t="s">
        <v>0</v>
      </c>
      <c r="D6" s="10">
        <v>2.5</v>
      </c>
      <c r="E6" s="10">
        <v>4</v>
      </c>
      <c r="F6" s="10">
        <v>8</v>
      </c>
      <c r="G6" s="10">
        <v>14</v>
      </c>
      <c r="H6" s="10">
        <v>22</v>
      </c>
      <c r="I6" s="10">
        <v>30</v>
      </c>
      <c r="J6" s="10">
        <v>40</v>
      </c>
    </row>
    <row r="7" spans="2:11" x14ac:dyDescent="0.35">
      <c r="B7" s="31"/>
      <c r="C7" s="12" t="s">
        <v>3</v>
      </c>
      <c r="D7" s="13">
        <f t="shared" ref="D7:J7" si="0">IF(D6="","",AVERAGE(D4:D6))</f>
        <v>0.83333333333333337</v>
      </c>
      <c r="E7" s="13">
        <f t="shared" si="0"/>
        <v>2.6666666666666665</v>
      </c>
      <c r="F7" s="13">
        <f t="shared" si="0"/>
        <v>6.333333333333333</v>
      </c>
      <c r="G7" s="13">
        <f t="shared" si="0"/>
        <v>13</v>
      </c>
      <c r="H7" s="13">
        <f t="shared" si="0"/>
        <v>19</v>
      </c>
      <c r="I7" s="13">
        <f t="shared" si="0"/>
        <v>27</v>
      </c>
      <c r="J7" s="13">
        <f t="shared" si="0"/>
        <v>36</v>
      </c>
    </row>
    <row r="8" spans="2:11" x14ac:dyDescent="0.35">
      <c r="B8" s="32" t="s">
        <v>6</v>
      </c>
      <c r="C8" s="9" t="s">
        <v>2</v>
      </c>
      <c r="D8" s="11">
        <v>4</v>
      </c>
      <c r="E8" s="11">
        <v>8</v>
      </c>
      <c r="F8" s="11">
        <v>12</v>
      </c>
      <c r="G8" s="11">
        <v>18</v>
      </c>
      <c r="H8" s="11">
        <v>25</v>
      </c>
      <c r="I8" s="11">
        <v>34</v>
      </c>
      <c r="J8" s="11">
        <v>45</v>
      </c>
    </row>
    <row r="9" spans="2:11" x14ac:dyDescent="0.35">
      <c r="B9" s="32"/>
      <c r="C9" s="9" t="s">
        <v>1</v>
      </c>
      <c r="D9" s="11">
        <v>0</v>
      </c>
      <c r="E9" s="11">
        <v>0</v>
      </c>
      <c r="F9" s="11">
        <v>1</v>
      </c>
      <c r="G9" s="11">
        <v>1</v>
      </c>
      <c r="H9" s="11">
        <v>2</v>
      </c>
      <c r="I9" s="11">
        <v>2</v>
      </c>
      <c r="J9" s="11">
        <v>2</v>
      </c>
    </row>
    <row r="10" spans="2:11" x14ac:dyDescent="0.35">
      <c r="B10" s="32"/>
      <c r="C10" s="9" t="s">
        <v>0</v>
      </c>
      <c r="D10" s="11">
        <v>3</v>
      </c>
      <c r="E10" s="11">
        <v>6</v>
      </c>
      <c r="F10" s="11">
        <v>10</v>
      </c>
      <c r="G10" s="11">
        <v>15</v>
      </c>
      <c r="H10" s="11">
        <v>20</v>
      </c>
      <c r="I10" s="11">
        <v>27</v>
      </c>
      <c r="J10" s="11">
        <v>36</v>
      </c>
    </row>
    <row r="11" spans="2:11" x14ac:dyDescent="0.35">
      <c r="B11" s="33"/>
      <c r="C11" s="14" t="s">
        <v>3</v>
      </c>
      <c r="D11" s="15">
        <f>IF(D10="","",AVERAGE(D8:D10))</f>
        <v>2.3333333333333335</v>
      </c>
      <c r="E11" s="15">
        <f t="shared" ref="E11:I11" si="1">IF(E10="","",AVERAGE(E8:E10))</f>
        <v>4.666666666666667</v>
      </c>
      <c r="F11" s="15">
        <f t="shared" si="1"/>
        <v>7.666666666666667</v>
      </c>
      <c r="G11" s="15">
        <f t="shared" si="1"/>
        <v>11.333333333333334</v>
      </c>
      <c r="H11" s="15">
        <f t="shared" si="1"/>
        <v>15.666666666666666</v>
      </c>
      <c r="I11" s="15">
        <f t="shared" si="1"/>
        <v>21</v>
      </c>
      <c r="J11" s="15">
        <v>0</v>
      </c>
      <c r="K11" s="27"/>
    </row>
    <row r="12" spans="2:11" x14ac:dyDescent="0.35">
      <c r="B12" s="30" t="s">
        <v>7</v>
      </c>
      <c r="C12" s="8" t="s">
        <v>2</v>
      </c>
      <c r="D12" s="10">
        <v>13</v>
      </c>
      <c r="E12" s="10">
        <v>19</v>
      </c>
      <c r="F12" s="10">
        <v>28</v>
      </c>
      <c r="G12" s="10">
        <v>38</v>
      </c>
      <c r="H12" s="10">
        <v>49</v>
      </c>
      <c r="I12" s="10">
        <v>62</v>
      </c>
      <c r="J12" s="10">
        <v>75</v>
      </c>
    </row>
    <row r="13" spans="2:11" x14ac:dyDescent="0.35">
      <c r="B13" s="30"/>
      <c r="C13" s="8" t="s">
        <v>1</v>
      </c>
      <c r="D13" s="10">
        <v>12</v>
      </c>
      <c r="E13" s="10">
        <v>20</v>
      </c>
      <c r="F13" s="10">
        <v>31</v>
      </c>
      <c r="G13" s="10">
        <v>39</v>
      </c>
      <c r="H13" s="10">
        <v>56</v>
      </c>
      <c r="I13" s="10">
        <v>70</v>
      </c>
      <c r="J13" s="10">
        <v>88</v>
      </c>
    </row>
    <row r="14" spans="2:11" x14ac:dyDescent="0.35">
      <c r="B14" s="30"/>
      <c r="C14" s="8" t="s">
        <v>0</v>
      </c>
      <c r="D14" s="10">
        <v>18</v>
      </c>
      <c r="E14" s="10">
        <v>28</v>
      </c>
      <c r="F14" s="10">
        <v>46</v>
      </c>
      <c r="G14" s="10">
        <v>62</v>
      </c>
      <c r="H14" s="10">
        <v>79</v>
      </c>
      <c r="I14" s="10">
        <v>98</v>
      </c>
      <c r="J14" s="10">
        <v>115</v>
      </c>
    </row>
    <row r="15" spans="2:11" x14ac:dyDescent="0.35">
      <c r="B15" s="31"/>
      <c r="C15" s="12" t="s">
        <v>3</v>
      </c>
      <c r="D15" s="13">
        <f>IF(D14="","",AVERAGE(D12:D14))</f>
        <v>14.333333333333334</v>
      </c>
      <c r="E15" s="13">
        <f t="shared" ref="E15:J15" si="2">IF(E14="","",AVERAGE(E12:E14))</f>
        <v>22.333333333333332</v>
      </c>
      <c r="F15" s="13">
        <f t="shared" si="2"/>
        <v>35</v>
      </c>
      <c r="G15" s="13">
        <f t="shared" si="2"/>
        <v>46.333333333333336</v>
      </c>
      <c r="H15" s="13">
        <f t="shared" si="2"/>
        <v>61.333333333333336</v>
      </c>
      <c r="I15" s="13">
        <f t="shared" si="2"/>
        <v>76.666666666666671</v>
      </c>
      <c r="J15" s="13">
        <f t="shared" si="2"/>
        <v>92.666666666666671</v>
      </c>
      <c r="K15" s="27"/>
    </row>
    <row r="16" spans="2:11" x14ac:dyDescent="0.35">
      <c r="B16" s="32" t="s">
        <v>8</v>
      </c>
      <c r="C16" s="9" t="s">
        <v>2</v>
      </c>
      <c r="D16" s="11">
        <v>5.5</v>
      </c>
      <c r="E16" s="11">
        <v>11</v>
      </c>
      <c r="F16" s="11">
        <v>19</v>
      </c>
      <c r="G16" s="11">
        <v>32</v>
      </c>
      <c r="H16" s="11">
        <v>46</v>
      </c>
      <c r="I16" s="11">
        <v>58</v>
      </c>
      <c r="J16" s="11">
        <v>73</v>
      </c>
    </row>
    <row r="17" spans="2:10" x14ac:dyDescent="0.35">
      <c r="B17" s="32"/>
      <c r="C17" s="9" t="s">
        <v>1</v>
      </c>
      <c r="D17" s="11">
        <v>7</v>
      </c>
      <c r="E17" s="11">
        <v>14</v>
      </c>
      <c r="F17" s="11">
        <v>21</v>
      </c>
      <c r="G17" s="11">
        <v>29</v>
      </c>
      <c r="H17" s="11">
        <v>41</v>
      </c>
      <c r="I17" s="11">
        <v>53</v>
      </c>
      <c r="J17" s="11">
        <v>69</v>
      </c>
    </row>
    <row r="18" spans="2:10" x14ac:dyDescent="0.35">
      <c r="B18" s="32"/>
      <c r="C18" s="9" t="s">
        <v>0</v>
      </c>
      <c r="D18" s="11">
        <v>3</v>
      </c>
      <c r="E18" s="11">
        <v>9</v>
      </c>
      <c r="F18" s="11">
        <v>16</v>
      </c>
      <c r="G18" s="11">
        <v>27</v>
      </c>
      <c r="H18" s="11">
        <v>42</v>
      </c>
      <c r="I18" s="11">
        <v>56</v>
      </c>
      <c r="J18" s="11">
        <v>70</v>
      </c>
    </row>
    <row r="19" spans="2:10" x14ac:dyDescent="0.35">
      <c r="B19" s="33"/>
      <c r="C19" s="14" t="s">
        <v>3</v>
      </c>
      <c r="D19" s="15">
        <f>IF(D18="","",AVERAGE(D16:D18))</f>
        <v>5.166666666666667</v>
      </c>
      <c r="E19" s="15">
        <f t="shared" ref="E19:J19" si="3">IF(E18="","",AVERAGE(E16:E18))</f>
        <v>11.333333333333334</v>
      </c>
      <c r="F19" s="15">
        <f t="shared" si="3"/>
        <v>18.666666666666668</v>
      </c>
      <c r="G19" s="15">
        <f t="shared" si="3"/>
        <v>29.333333333333332</v>
      </c>
      <c r="H19" s="15">
        <f t="shared" si="3"/>
        <v>43</v>
      </c>
      <c r="I19" s="15">
        <f t="shared" si="3"/>
        <v>55.666666666666664</v>
      </c>
      <c r="J19" s="15">
        <f t="shared" si="3"/>
        <v>70.666666666666671</v>
      </c>
    </row>
    <row r="20" spans="2:10" x14ac:dyDescent="0.35">
      <c r="B20" s="30" t="s">
        <v>9</v>
      </c>
      <c r="C20" s="8" t="s">
        <v>22</v>
      </c>
      <c r="D20" s="10">
        <v>18</v>
      </c>
      <c r="E20" s="10">
        <v>25</v>
      </c>
      <c r="F20" s="10">
        <v>40</v>
      </c>
      <c r="G20" s="10">
        <v>58</v>
      </c>
      <c r="H20" s="10">
        <v>67</v>
      </c>
      <c r="I20" s="10">
        <v>80</v>
      </c>
      <c r="J20" s="10">
        <v>88</v>
      </c>
    </row>
    <row r="21" spans="2:10" x14ac:dyDescent="0.35">
      <c r="B21" s="30"/>
      <c r="C21" s="8" t="s">
        <v>1</v>
      </c>
      <c r="D21" s="10">
        <v>16</v>
      </c>
      <c r="E21" s="10">
        <v>24</v>
      </c>
      <c r="F21" s="10">
        <v>35</v>
      </c>
      <c r="G21" s="10">
        <v>48</v>
      </c>
      <c r="H21" s="10">
        <v>61</v>
      </c>
      <c r="I21" s="10">
        <v>72</v>
      </c>
      <c r="J21" s="10">
        <v>84</v>
      </c>
    </row>
    <row r="22" spans="2:10" x14ac:dyDescent="0.35">
      <c r="B22" s="30"/>
      <c r="C22" s="8" t="s">
        <v>0</v>
      </c>
      <c r="D22" s="10">
        <v>13</v>
      </c>
      <c r="E22" s="10">
        <v>21</v>
      </c>
      <c r="F22" s="10">
        <v>32</v>
      </c>
      <c r="G22" s="10">
        <v>46</v>
      </c>
      <c r="H22" s="10">
        <v>60</v>
      </c>
      <c r="I22" s="10">
        <v>72</v>
      </c>
      <c r="J22" s="10">
        <v>84</v>
      </c>
    </row>
    <row r="23" spans="2:10" x14ac:dyDescent="0.35">
      <c r="B23" s="31"/>
      <c r="C23" s="12" t="s">
        <v>3</v>
      </c>
      <c r="D23" s="13">
        <f>IF(D22="","",AVERAGE(D20:D22))</f>
        <v>15.666666666666666</v>
      </c>
      <c r="E23" s="13">
        <f t="shared" ref="E23:J23" si="4">IF(E22="","",AVERAGE(E20:E22))</f>
        <v>23.333333333333332</v>
      </c>
      <c r="F23" s="13">
        <f t="shared" si="4"/>
        <v>35.666666666666664</v>
      </c>
      <c r="G23" s="13">
        <f t="shared" si="4"/>
        <v>50.666666666666664</v>
      </c>
      <c r="H23" s="13">
        <f t="shared" si="4"/>
        <v>62.666666666666664</v>
      </c>
      <c r="I23" s="13">
        <f t="shared" si="4"/>
        <v>74.666666666666671</v>
      </c>
      <c r="J23" s="13">
        <f t="shared" si="4"/>
        <v>85.333333333333329</v>
      </c>
    </row>
    <row r="24" spans="2:10" x14ac:dyDescent="0.35">
      <c r="B24" s="32" t="s">
        <v>10</v>
      </c>
      <c r="C24" s="9" t="s">
        <v>2</v>
      </c>
      <c r="D24" s="11">
        <v>2</v>
      </c>
      <c r="E24" s="11">
        <v>2</v>
      </c>
      <c r="F24" s="11">
        <v>8</v>
      </c>
      <c r="G24" s="11">
        <v>8</v>
      </c>
      <c r="H24" s="11">
        <v>11</v>
      </c>
      <c r="I24" s="11">
        <v>14</v>
      </c>
      <c r="J24" s="11">
        <v>16</v>
      </c>
    </row>
    <row r="25" spans="2:10" x14ac:dyDescent="0.35">
      <c r="B25" s="32"/>
      <c r="C25" s="9" t="s">
        <v>1</v>
      </c>
      <c r="D25" s="11">
        <v>2</v>
      </c>
      <c r="E25" s="11">
        <v>2</v>
      </c>
      <c r="F25" s="11">
        <v>7</v>
      </c>
      <c r="G25" s="11">
        <v>11</v>
      </c>
      <c r="H25" s="11">
        <v>15</v>
      </c>
      <c r="I25" s="11">
        <v>18</v>
      </c>
      <c r="J25" s="11">
        <v>24</v>
      </c>
    </row>
    <row r="26" spans="2:10" x14ac:dyDescent="0.35">
      <c r="B26" s="32"/>
      <c r="C26" s="9" t="s">
        <v>0</v>
      </c>
      <c r="D26" s="11">
        <v>14</v>
      </c>
      <c r="E26" s="11">
        <v>18</v>
      </c>
      <c r="F26" s="11">
        <v>23</v>
      </c>
      <c r="G26" s="11">
        <v>27</v>
      </c>
      <c r="H26" s="11">
        <v>34</v>
      </c>
      <c r="I26" s="11">
        <v>38</v>
      </c>
      <c r="J26" s="11">
        <v>44</v>
      </c>
    </row>
    <row r="27" spans="2:10" x14ac:dyDescent="0.35">
      <c r="B27" s="33"/>
      <c r="C27" s="14" t="s">
        <v>3</v>
      </c>
      <c r="D27" s="15">
        <f>IF(D26="","",AVERAGE(D24:D26))</f>
        <v>6</v>
      </c>
      <c r="E27" s="15">
        <f t="shared" ref="E27:J27" si="5">IF(E26="","",AVERAGE(E24:E26))</f>
        <v>7.333333333333333</v>
      </c>
      <c r="F27" s="15">
        <f t="shared" si="5"/>
        <v>12.666666666666666</v>
      </c>
      <c r="G27" s="15">
        <f t="shared" si="5"/>
        <v>15.333333333333334</v>
      </c>
      <c r="H27" s="15">
        <f t="shared" si="5"/>
        <v>20</v>
      </c>
      <c r="I27" s="15">
        <f t="shared" si="5"/>
        <v>23.333333333333332</v>
      </c>
      <c r="J27" s="15">
        <f t="shared" si="5"/>
        <v>28</v>
      </c>
    </row>
  </sheetData>
  <mergeCells count="7">
    <mergeCell ref="B24:B27"/>
    <mergeCell ref="D2:J2"/>
    <mergeCell ref="B4:B7"/>
    <mergeCell ref="B8:B11"/>
    <mergeCell ref="B12:B15"/>
    <mergeCell ref="B16:B19"/>
    <mergeCell ref="B20:B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7"/>
  <sheetViews>
    <sheetView topLeftCell="A4" workbookViewId="0">
      <selection activeCell="Q17" sqref="Q17"/>
    </sheetView>
  </sheetViews>
  <sheetFormatPr defaultRowHeight="14.5" x14ac:dyDescent="0.35"/>
  <cols>
    <col min="3" max="3" width="12.54296875" style="1" bestFit="1" customWidth="1"/>
    <col min="4" max="10" width="9.1796875" style="1"/>
  </cols>
  <sheetData>
    <row r="2" spans="2:10" x14ac:dyDescent="0.35">
      <c r="B2" s="5"/>
      <c r="C2" s="6"/>
      <c r="D2" s="34" t="s">
        <v>4</v>
      </c>
      <c r="E2" s="34"/>
      <c r="F2" s="34"/>
      <c r="G2" s="34"/>
      <c r="H2" s="34"/>
      <c r="I2" s="34"/>
      <c r="J2" s="34"/>
    </row>
    <row r="3" spans="2:10" x14ac:dyDescent="0.35">
      <c r="B3" s="3"/>
      <c r="C3" s="2"/>
      <c r="D3" s="7">
        <v>5</v>
      </c>
      <c r="E3" s="7">
        <v>10</v>
      </c>
      <c r="F3" s="7">
        <v>15</v>
      </c>
      <c r="G3" s="7">
        <v>20</v>
      </c>
      <c r="H3" s="7">
        <v>25</v>
      </c>
      <c r="I3" s="7">
        <v>30</v>
      </c>
      <c r="J3" s="7">
        <v>35</v>
      </c>
    </row>
    <row r="4" spans="2:10" ht="15" customHeight="1" x14ac:dyDescent="0.35">
      <c r="B4" s="30" t="s">
        <v>5</v>
      </c>
      <c r="C4" s="8" t="s">
        <v>2</v>
      </c>
      <c r="D4" s="10">
        <v>1</v>
      </c>
      <c r="E4" s="10">
        <v>3</v>
      </c>
      <c r="F4" s="10">
        <v>3</v>
      </c>
      <c r="G4" s="10">
        <v>4</v>
      </c>
      <c r="H4" s="10">
        <v>5</v>
      </c>
      <c r="I4" s="10">
        <v>7</v>
      </c>
      <c r="J4" s="10">
        <v>9</v>
      </c>
    </row>
    <row r="5" spans="2:10" x14ac:dyDescent="0.35">
      <c r="B5" s="30"/>
      <c r="C5" s="8" t="s">
        <v>1</v>
      </c>
      <c r="D5" s="10">
        <v>9</v>
      </c>
      <c r="E5" s="10">
        <v>10</v>
      </c>
      <c r="F5" s="10">
        <v>13</v>
      </c>
      <c r="G5" s="10">
        <v>16</v>
      </c>
      <c r="H5" s="10">
        <v>20</v>
      </c>
      <c r="I5" s="10">
        <v>26</v>
      </c>
      <c r="J5" s="10">
        <v>33</v>
      </c>
    </row>
    <row r="6" spans="2:10" x14ac:dyDescent="0.35">
      <c r="B6" s="30"/>
      <c r="C6" s="8" t="s">
        <v>0</v>
      </c>
      <c r="D6" s="10">
        <v>5</v>
      </c>
      <c r="E6" s="10">
        <v>6</v>
      </c>
      <c r="F6" s="10">
        <v>6</v>
      </c>
      <c r="G6" s="10">
        <v>7</v>
      </c>
      <c r="H6" s="10">
        <v>8</v>
      </c>
      <c r="I6" s="10">
        <v>11</v>
      </c>
      <c r="J6" s="10">
        <v>11</v>
      </c>
    </row>
    <row r="7" spans="2:10" x14ac:dyDescent="0.35">
      <c r="B7" s="31"/>
      <c r="C7" s="12" t="s">
        <v>3</v>
      </c>
      <c r="D7" s="13">
        <f>IF(D6="","",AVERAGE(D4:D6))</f>
        <v>5</v>
      </c>
      <c r="E7" s="13">
        <f t="shared" ref="E7:J7" si="0">IF(E6="","",AVERAGE(E4:E6))</f>
        <v>6.333333333333333</v>
      </c>
      <c r="F7" s="13">
        <f t="shared" si="0"/>
        <v>7.333333333333333</v>
      </c>
      <c r="G7" s="13">
        <f t="shared" si="0"/>
        <v>9</v>
      </c>
      <c r="H7" s="13">
        <f t="shared" si="0"/>
        <v>11</v>
      </c>
      <c r="I7" s="13">
        <f t="shared" si="0"/>
        <v>14.666666666666666</v>
      </c>
      <c r="J7" s="13">
        <f t="shared" si="0"/>
        <v>17.666666666666668</v>
      </c>
    </row>
    <row r="8" spans="2:10" x14ac:dyDescent="0.35">
      <c r="B8" s="32" t="s">
        <v>6</v>
      </c>
      <c r="C8" s="9" t="s">
        <v>2</v>
      </c>
      <c r="D8" s="11">
        <v>7</v>
      </c>
      <c r="E8" s="11">
        <v>8</v>
      </c>
      <c r="F8" s="11">
        <v>8</v>
      </c>
      <c r="G8" s="11">
        <v>10</v>
      </c>
      <c r="H8" s="11">
        <v>17</v>
      </c>
      <c r="I8" s="11">
        <v>27</v>
      </c>
      <c r="J8" s="11">
        <v>38</v>
      </c>
    </row>
    <row r="9" spans="2:10" x14ac:dyDescent="0.35">
      <c r="B9" s="32"/>
      <c r="C9" s="9" t="s">
        <v>1</v>
      </c>
      <c r="D9" s="11">
        <v>3</v>
      </c>
      <c r="E9" s="11">
        <v>6</v>
      </c>
      <c r="F9" s="11">
        <v>10</v>
      </c>
      <c r="G9" s="11">
        <v>15</v>
      </c>
      <c r="H9" s="11">
        <v>20</v>
      </c>
      <c r="I9" s="11">
        <v>30</v>
      </c>
      <c r="J9" s="11">
        <v>35</v>
      </c>
    </row>
    <row r="10" spans="2:10" x14ac:dyDescent="0.35">
      <c r="B10" s="32"/>
      <c r="C10" s="9" t="s">
        <v>0</v>
      </c>
      <c r="D10" s="11">
        <v>6</v>
      </c>
      <c r="E10" s="11">
        <v>5</v>
      </c>
      <c r="F10" s="11">
        <v>14</v>
      </c>
      <c r="G10" s="11">
        <v>20</v>
      </c>
      <c r="H10" s="11">
        <v>34</v>
      </c>
      <c r="I10" s="11">
        <v>45</v>
      </c>
      <c r="J10" s="11">
        <v>62</v>
      </c>
    </row>
    <row r="11" spans="2:10" x14ac:dyDescent="0.35">
      <c r="B11" s="33"/>
      <c r="C11" s="14" t="s">
        <v>3</v>
      </c>
      <c r="D11" s="15">
        <f>IF(D10="","",AVERAGE(D8:D10))</f>
        <v>5.333333333333333</v>
      </c>
      <c r="E11" s="15">
        <f t="shared" ref="E11:J11" si="1">IF(E10="","",AVERAGE(E8:E10))</f>
        <v>6.333333333333333</v>
      </c>
      <c r="F11" s="15">
        <f t="shared" si="1"/>
        <v>10.666666666666666</v>
      </c>
      <c r="G11" s="15">
        <f t="shared" si="1"/>
        <v>15</v>
      </c>
      <c r="H11" s="15">
        <f t="shared" si="1"/>
        <v>23.666666666666668</v>
      </c>
      <c r="I11" s="15">
        <f t="shared" si="1"/>
        <v>34</v>
      </c>
      <c r="J11" s="15">
        <f t="shared" si="1"/>
        <v>45</v>
      </c>
    </row>
    <row r="12" spans="2:10" x14ac:dyDescent="0.35">
      <c r="B12" s="30" t="s">
        <v>7</v>
      </c>
      <c r="C12" s="8" t="s">
        <v>2</v>
      </c>
      <c r="D12" s="10"/>
      <c r="E12" s="10"/>
      <c r="F12" s="10"/>
      <c r="G12" s="10"/>
      <c r="H12" s="10"/>
      <c r="I12" s="10"/>
      <c r="J12" s="10"/>
    </row>
    <row r="13" spans="2:10" x14ac:dyDescent="0.35">
      <c r="B13" s="30"/>
      <c r="C13" s="8" t="s">
        <v>1</v>
      </c>
      <c r="D13" s="10">
        <v>5</v>
      </c>
      <c r="E13" s="10">
        <v>12</v>
      </c>
      <c r="F13" s="10">
        <v>25</v>
      </c>
      <c r="G13" s="10">
        <v>41</v>
      </c>
      <c r="H13" s="10">
        <v>63</v>
      </c>
      <c r="I13" s="10">
        <v>84</v>
      </c>
      <c r="J13" s="10">
        <v>110</v>
      </c>
    </row>
    <row r="14" spans="2:10" x14ac:dyDescent="0.35">
      <c r="B14" s="30"/>
      <c r="C14" s="8" t="s">
        <v>0</v>
      </c>
      <c r="D14" s="10">
        <v>4</v>
      </c>
      <c r="E14" s="10">
        <v>11</v>
      </c>
      <c r="F14" s="10">
        <v>11</v>
      </c>
      <c r="G14" s="10">
        <v>30</v>
      </c>
      <c r="H14" s="10">
        <v>47</v>
      </c>
      <c r="I14" s="10">
        <v>58</v>
      </c>
      <c r="J14" s="10">
        <v>74</v>
      </c>
    </row>
    <row r="15" spans="2:10" x14ac:dyDescent="0.35">
      <c r="B15" s="31"/>
      <c r="C15" s="12" t="s">
        <v>3</v>
      </c>
      <c r="D15" s="13">
        <f>IF(D14="","",AVERAGE(D12:D14))</f>
        <v>4.5</v>
      </c>
      <c r="E15" s="13">
        <f t="shared" ref="E15:J15" si="2">IF(E14="","",AVERAGE(E12:E14))</f>
        <v>11.5</v>
      </c>
      <c r="F15" s="13">
        <f t="shared" si="2"/>
        <v>18</v>
      </c>
      <c r="G15" s="13">
        <f t="shared" si="2"/>
        <v>35.5</v>
      </c>
      <c r="H15" s="13">
        <f t="shared" si="2"/>
        <v>55</v>
      </c>
      <c r="I15" s="13">
        <f t="shared" si="2"/>
        <v>71</v>
      </c>
      <c r="J15" s="13">
        <f t="shared" si="2"/>
        <v>92</v>
      </c>
    </row>
    <row r="16" spans="2:10" x14ac:dyDescent="0.35">
      <c r="B16" s="32" t="s">
        <v>8</v>
      </c>
      <c r="C16" s="9" t="s">
        <v>2</v>
      </c>
      <c r="D16" s="11"/>
      <c r="E16" s="11"/>
      <c r="F16" s="11"/>
      <c r="G16" s="11"/>
      <c r="H16" s="11"/>
      <c r="I16" s="11"/>
      <c r="J16" s="11"/>
    </row>
    <row r="17" spans="2:10" x14ac:dyDescent="0.35">
      <c r="B17" s="32"/>
      <c r="C17" s="9" t="s">
        <v>1</v>
      </c>
      <c r="D17" s="11">
        <v>8</v>
      </c>
      <c r="E17" s="11">
        <v>16</v>
      </c>
      <c r="F17" s="11">
        <v>28</v>
      </c>
      <c r="G17" s="11">
        <v>40</v>
      </c>
      <c r="H17" s="11">
        <v>60</v>
      </c>
      <c r="I17" s="11">
        <v>88</v>
      </c>
      <c r="J17" s="11">
        <v>98</v>
      </c>
    </row>
    <row r="18" spans="2:10" x14ac:dyDescent="0.35">
      <c r="B18" s="32"/>
      <c r="C18" s="9" t="s">
        <v>0</v>
      </c>
      <c r="D18" s="11">
        <v>8</v>
      </c>
      <c r="E18" s="11">
        <v>19</v>
      </c>
      <c r="F18" s="11">
        <v>37</v>
      </c>
      <c r="G18" s="11">
        <v>58</v>
      </c>
      <c r="H18" s="11">
        <v>81</v>
      </c>
      <c r="I18" s="11">
        <v>100</v>
      </c>
      <c r="J18" s="11">
        <v>150</v>
      </c>
    </row>
    <row r="19" spans="2:10" x14ac:dyDescent="0.35">
      <c r="B19" s="33"/>
      <c r="C19" s="14" t="s">
        <v>3</v>
      </c>
      <c r="D19" s="15">
        <f>IF(D18="","",AVERAGE(D16:D18))</f>
        <v>8</v>
      </c>
      <c r="E19" s="15">
        <f t="shared" ref="E19:J19" si="3">IF(E18="","",AVERAGE(E16:E18))</f>
        <v>17.5</v>
      </c>
      <c r="F19" s="15">
        <f t="shared" si="3"/>
        <v>32.5</v>
      </c>
      <c r="G19" s="15">
        <f t="shared" si="3"/>
        <v>49</v>
      </c>
      <c r="H19" s="15">
        <f t="shared" si="3"/>
        <v>70.5</v>
      </c>
      <c r="I19" s="15">
        <f t="shared" si="3"/>
        <v>94</v>
      </c>
      <c r="J19" s="15">
        <f t="shared" si="3"/>
        <v>124</v>
      </c>
    </row>
    <row r="20" spans="2:10" x14ac:dyDescent="0.35">
      <c r="B20" s="30" t="s">
        <v>9</v>
      </c>
      <c r="C20" s="8" t="s">
        <v>2</v>
      </c>
      <c r="D20" s="10"/>
      <c r="E20" s="10"/>
      <c r="F20" s="10"/>
      <c r="G20" s="10"/>
      <c r="H20" s="10"/>
      <c r="I20" s="10"/>
      <c r="J20" s="10"/>
    </row>
    <row r="21" spans="2:10" x14ac:dyDescent="0.35">
      <c r="B21" s="30"/>
      <c r="C21" s="8" t="s">
        <v>1</v>
      </c>
      <c r="D21" s="10">
        <v>16</v>
      </c>
      <c r="E21" s="10">
        <v>44</v>
      </c>
      <c r="F21" s="10">
        <v>69</v>
      </c>
      <c r="G21" s="10">
        <v>100</v>
      </c>
      <c r="H21" s="10">
        <v>128</v>
      </c>
      <c r="I21" s="10">
        <v>161</v>
      </c>
      <c r="J21" s="10">
        <v>196</v>
      </c>
    </row>
    <row r="22" spans="2:10" x14ac:dyDescent="0.35">
      <c r="B22" s="30"/>
      <c r="C22" s="8" t="s">
        <v>0</v>
      </c>
      <c r="D22" s="10">
        <v>12</v>
      </c>
      <c r="E22" s="10">
        <v>30</v>
      </c>
      <c r="F22" s="10">
        <v>50</v>
      </c>
      <c r="G22" s="10">
        <v>75</v>
      </c>
      <c r="H22" s="10">
        <v>98</v>
      </c>
      <c r="I22" s="10">
        <v>114</v>
      </c>
      <c r="J22" s="10">
        <v>127</v>
      </c>
    </row>
    <row r="23" spans="2:10" x14ac:dyDescent="0.35">
      <c r="B23" s="31"/>
      <c r="C23" s="12" t="s">
        <v>3</v>
      </c>
      <c r="D23" s="13">
        <f>IF(D22="","",AVERAGE(D20:D22))</f>
        <v>14</v>
      </c>
      <c r="E23" s="13">
        <f t="shared" ref="E23:J23" si="4">IF(E22="","",AVERAGE(E20:E22))</f>
        <v>37</v>
      </c>
      <c r="F23" s="13">
        <f t="shared" si="4"/>
        <v>59.5</v>
      </c>
      <c r="G23" s="13">
        <f t="shared" si="4"/>
        <v>87.5</v>
      </c>
      <c r="H23" s="13">
        <f t="shared" si="4"/>
        <v>113</v>
      </c>
      <c r="I23" s="13">
        <f t="shared" si="4"/>
        <v>137.5</v>
      </c>
      <c r="J23" s="13">
        <f t="shared" si="4"/>
        <v>161.5</v>
      </c>
    </row>
    <row r="24" spans="2:10" x14ac:dyDescent="0.35">
      <c r="B24" s="32" t="s">
        <v>10</v>
      </c>
      <c r="C24" s="9" t="s">
        <v>2</v>
      </c>
      <c r="D24" s="11"/>
      <c r="E24" s="11"/>
      <c r="F24" s="11"/>
      <c r="G24" s="11"/>
      <c r="H24" s="11"/>
      <c r="I24" s="11"/>
      <c r="J24" s="11"/>
    </row>
    <row r="25" spans="2:10" x14ac:dyDescent="0.35">
      <c r="B25" s="32"/>
      <c r="C25" s="9" t="s">
        <v>1</v>
      </c>
      <c r="D25" s="11">
        <v>38</v>
      </c>
      <c r="E25" s="11">
        <v>51</v>
      </c>
      <c r="F25" s="11">
        <v>79</v>
      </c>
      <c r="G25" s="11">
        <v>91</v>
      </c>
      <c r="H25" s="11">
        <v>100</v>
      </c>
      <c r="I25" s="11">
        <v>104</v>
      </c>
      <c r="J25" s="11">
        <v>110</v>
      </c>
    </row>
    <row r="26" spans="2:10" x14ac:dyDescent="0.35">
      <c r="B26" s="32"/>
      <c r="C26" s="9" t="s">
        <v>0</v>
      </c>
      <c r="D26" s="11">
        <v>44</v>
      </c>
      <c r="E26" s="11">
        <v>65</v>
      </c>
      <c r="F26" s="11">
        <v>82</v>
      </c>
      <c r="G26" s="11">
        <v>95</v>
      </c>
      <c r="H26" s="11">
        <v>102</v>
      </c>
      <c r="I26" s="11">
        <v>117</v>
      </c>
      <c r="J26" s="11">
        <v>137</v>
      </c>
    </row>
    <row r="27" spans="2:10" x14ac:dyDescent="0.35">
      <c r="B27" s="33"/>
      <c r="C27" s="14" t="s">
        <v>3</v>
      </c>
      <c r="D27" s="15">
        <f>IF(D26="","",AVERAGE(D24:D26))</f>
        <v>41</v>
      </c>
      <c r="E27" s="15">
        <f t="shared" ref="E27:J27" si="5">IF(E26="","",AVERAGE(E24:E26))</f>
        <v>58</v>
      </c>
      <c r="F27" s="15">
        <f t="shared" si="5"/>
        <v>80.5</v>
      </c>
      <c r="G27" s="15">
        <f t="shared" si="5"/>
        <v>93</v>
      </c>
      <c r="H27" s="15">
        <f t="shared" si="5"/>
        <v>101</v>
      </c>
      <c r="I27" s="15">
        <f t="shared" si="5"/>
        <v>110.5</v>
      </c>
      <c r="J27" s="15">
        <f t="shared" si="5"/>
        <v>123.5</v>
      </c>
    </row>
  </sheetData>
  <mergeCells count="7">
    <mergeCell ref="B24:B27"/>
    <mergeCell ref="D2:J2"/>
    <mergeCell ref="B4:B7"/>
    <mergeCell ref="B8:B11"/>
    <mergeCell ref="B12:B15"/>
    <mergeCell ref="B16:B19"/>
    <mergeCell ref="B20:B23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7"/>
  <sheetViews>
    <sheetView topLeftCell="A10" workbookViewId="0">
      <selection activeCell="K26" sqref="K26"/>
    </sheetView>
  </sheetViews>
  <sheetFormatPr defaultRowHeight="14.5" x14ac:dyDescent="0.35"/>
  <cols>
    <col min="3" max="3" width="12.54296875" style="1" bestFit="1" customWidth="1"/>
    <col min="4" max="10" width="8.7265625" style="1"/>
  </cols>
  <sheetData>
    <row r="2" spans="2:11" x14ac:dyDescent="0.35">
      <c r="B2" s="5"/>
      <c r="C2" s="6"/>
      <c r="D2" s="34" t="s">
        <v>4</v>
      </c>
      <c r="E2" s="34"/>
      <c r="F2" s="34"/>
      <c r="G2" s="34"/>
      <c r="H2" s="34"/>
      <c r="I2" s="34"/>
      <c r="J2" s="34"/>
    </row>
    <row r="3" spans="2:11" x14ac:dyDescent="0.35">
      <c r="B3" s="3"/>
      <c r="C3" s="2"/>
      <c r="D3" s="7">
        <v>5</v>
      </c>
      <c r="E3" s="7">
        <v>10</v>
      </c>
      <c r="F3" s="7">
        <v>15</v>
      </c>
      <c r="G3" s="7">
        <v>20</v>
      </c>
      <c r="H3" s="7">
        <v>25</v>
      </c>
      <c r="I3" s="7">
        <v>30</v>
      </c>
      <c r="J3" s="7">
        <v>35</v>
      </c>
    </row>
    <row r="4" spans="2:11" ht="15" customHeight="1" x14ac:dyDescent="0.35">
      <c r="B4" s="30" t="s">
        <v>5</v>
      </c>
      <c r="C4" s="8" t="s">
        <v>2</v>
      </c>
      <c r="D4" s="10"/>
      <c r="E4" s="10"/>
      <c r="F4" s="10"/>
      <c r="G4" s="10"/>
      <c r="H4" s="10"/>
      <c r="I4" s="10"/>
      <c r="J4" s="10"/>
    </row>
    <row r="5" spans="2:11" x14ac:dyDescent="0.35">
      <c r="B5" s="30"/>
      <c r="C5" s="8" t="s">
        <v>1</v>
      </c>
      <c r="D5" s="10"/>
      <c r="E5" s="10"/>
      <c r="F5" s="10"/>
      <c r="G5" s="10"/>
      <c r="H5" s="10"/>
      <c r="I5" s="10"/>
      <c r="J5" s="10"/>
    </row>
    <row r="6" spans="2:11" x14ac:dyDescent="0.35">
      <c r="B6" s="30"/>
      <c r="C6" s="8" t="s">
        <v>0</v>
      </c>
      <c r="D6" s="10"/>
      <c r="E6" s="10"/>
      <c r="F6" s="10"/>
      <c r="G6" s="10"/>
      <c r="H6" s="10"/>
      <c r="I6" s="10"/>
      <c r="J6" s="10"/>
    </row>
    <row r="7" spans="2:11" x14ac:dyDescent="0.35">
      <c r="B7" s="31"/>
      <c r="C7" s="12" t="s">
        <v>3</v>
      </c>
      <c r="D7" s="13" t="str">
        <f t="shared" ref="D7:J7" si="0">IF(D6="","",AVERAGE(D4:D6))</f>
        <v/>
      </c>
      <c r="E7" s="13" t="str">
        <f t="shared" si="0"/>
        <v/>
      </c>
      <c r="F7" s="13" t="str">
        <f t="shared" si="0"/>
        <v/>
      </c>
      <c r="G7" s="13" t="str">
        <f t="shared" si="0"/>
        <v/>
      </c>
      <c r="H7" s="13" t="str">
        <f t="shared" si="0"/>
        <v/>
      </c>
      <c r="I7" s="13" t="str">
        <f t="shared" si="0"/>
        <v/>
      </c>
      <c r="J7" s="13" t="str">
        <f t="shared" si="0"/>
        <v/>
      </c>
    </row>
    <row r="8" spans="2:11" x14ac:dyDescent="0.35">
      <c r="B8" s="32" t="s">
        <v>6</v>
      </c>
      <c r="C8" s="9" t="s">
        <v>2</v>
      </c>
      <c r="D8" s="11">
        <v>5</v>
      </c>
      <c r="E8" s="11">
        <v>7</v>
      </c>
      <c r="F8" s="11">
        <v>10</v>
      </c>
      <c r="G8" s="11">
        <v>15</v>
      </c>
      <c r="H8" s="11">
        <v>23</v>
      </c>
      <c r="I8" s="11">
        <v>33</v>
      </c>
      <c r="J8" s="11">
        <v>46</v>
      </c>
    </row>
    <row r="9" spans="2:11" x14ac:dyDescent="0.35">
      <c r="B9" s="32"/>
      <c r="C9" s="9" t="s">
        <v>1</v>
      </c>
      <c r="D9" s="11">
        <v>9</v>
      </c>
      <c r="E9" s="11">
        <v>10</v>
      </c>
      <c r="F9" s="11">
        <v>11</v>
      </c>
      <c r="G9" s="11">
        <v>16</v>
      </c>
      <c r="H9" s="11">
        <v>21</v>
      </c>
      <c r="I9" s="11">
        <v>31</v>
      </c>
      <c r="J9" s="11">
        <v>45</v>
      </c>
    </row>
    <row r="10" spans="2:11" x14ac:dyDescent="0.35">
      <c r="B10" s="32"/>
      <c r="C10" s="9" t="s">
        <v>0</v>
      </c>
      <c r="D10" s="11">
        <v>9</v>
      </c>
      <c r="E10" s="11">
        <v>11</v>
      </c>
      <c r="F10" s="11">
        <v>15</v>
      </c>
      <c r="G10" s="11">
        <v>20</v>
      </c>
      <c r="H10" s="11">
        <v>31</v>
      </c>
      <c r="I10" s="11">
        <v>42</v>
      </c>
      <c r="J10" s="11">
        <v>56</v>
      </c>
    </row>
    <row r="11" spans="2:11" x14ac:dyDescent="0.35">
      <c r="B11" s="33"/>
      <c r="C11" s="14" t="s">
        <v>3</v>
      </c>
      <c r="D11" s="15">
        <f>IF(D10="","",AVERAGE(D8:D10))</f>
        <v>7.666666666666667</v>
      </c>
      <c r="E11" s="15">
        <f t="shared" ref="E11:J11" si="1">IF(E10="","",AVERAGE(E8:E10))</f>
        <v>9.3333333333333339</v>
      </c>
      <c r="F11" s="15">
        <f t="shared" si="1"/>
        <v>12</v>
      </c>
      <c r="G11" s="15">
        <f t="shared" si="1"/>
        <v>17</v>
      </c>
      <c r="H11" s="15">
        <f t="shared" si="1"/>
        <v>25</v>
      </c>
      <c r="I11" s="15">
        <f t="shared" si="1"/>
        <v>35.333333333333336</v>
      </c>
      <c r="J11" s="15">
        <f t="shared" si="1"/>
        <v>49</v>
      </c>
      <c r="K11" s="27"/>
    </row>
    <row r="12" spans="2:11" x14ac:dyDescent="0.35">
      <c r="B12" s="30" t="s">
        <v>7</v>
      </c>
      <c r="C12" s="8" t="s">
        <v>2</v>
      </c>
      <c r="D12" s="10">
        <v>13</v>
      </c>
      <c r="E12" s="10">
        <v>27</v>
      </c>
      <c r="F12" s="10">
        <v>46</v>
      </c>
      <c r="G12" s="10">
        <v>68</v>
      </c>
      <c r="H12" s="10">
        <v>92</v>
      </c>
      <c r="I12" s="10">
        <v>100</v>
      </c>
      <c r="J12" s="10">
        <v>100</v>
      </c>
    </row>
    <row r="13" spans="2:11" x14ac:dyDescent="0.35">
      <c r="B13" s="30"/>
      <c r="C13" s="8" t="s">
        <v>1</v>
      </c>
      <c r="D13" s="10">
        <v>10</v>
      </c>
      <c r="E13" s="10">
        <v>20</v>
      </c>
      <c r="F13" s="10">
        <v>32</v>
      </c>
      <c r="G13" s="10">
        <v>51</v>
      </c>
      <c r="H13" s="10">
        <v>72</v>
      </c>
      <c r="I13" s="10">
        <v>96</v>
      </c>
      <c r="J13" s="10">
        <v>100</v>
      </c>
    </row>
    <row r="14" spans="2:11" x14ac:dyDescent="0.35">
      <c r="B14" s="30"/>
      <c r="C14" s="8" t="s">
        <v>0</v>
      </c>
      <c r="D14" s="10">
        <v>16</v>
      </c>
      <c r="E14" s="10">
        <v>25</v>
      </c>
      <c r="F14" s="10">
        <v>40</v>
      </c>
      <c r="G14" s="10">
        <v>61</v>
      </c>
      <c r="H14" s="10">
        <v>83</v>
      </c>
      <c r="I14" s="10">
        <v>100</v>
      </c>
      <c r="J14" s="10">
        <v>100</v>
      </c>
    </row>
    <row r="15" spans="2:11" x14ac:dyDescent="0.35">
      <c r="B15" s="31"/>
      <c r="C15" s="12" t="s">
        <v>3</v>
      </c>
      <c r="D15" s="13">
        <f>IF(D14="","",AVERAGE(D12:D14))</f>
        <v>13</v>
      </c>
      <c r="E15" s="13">
        <f t="shared" ref="E15:J15" si="2">IF(E14="","",AVERAGE(E12:E14))</f>
        <v>24</v>
      </c>
      <c r="F15" s="13">
        <f t="shared" si="2"/>
        <v>39.333333333333336</v>
      </c>
      <c r="G15" s="13">
        <f t="shared" si="2"/>
        <v>60</v>
      </c>
      <c r="H15" s="13">
        <f t="shared" si="2"/>
        <v>82.333333333333329</v>
      </c>
      <c r="I15" s="13">
        <f t="shared" si="2"/>
        <v>98.666666666666671</v>
      </c>
      <c r="J15" s="13">
        <f t="shared" si="2"/>
        <v>100</v>
      </c>
      <c r="K15" s="27"/>
    </row>
    <row r="16" spans="2:11" x14ac:dyDescent="0.35">
      <c r="B16" s="32" t="s">
        <v>8</v>
      </c>
      <c r="C16" s="9" t="s">
        <v>2</v>
      </c>
      <c r="D16" s="11">
        <v>7</v>
      </c>
      <c r="E16" s="11">
        <v>14</v>
      </c>
      <c r="F16" s="11">
        <v>28</v>
      </c>
      <c r="G16" s="11">
        <v>41</v>
      </c>
      <c r="H16" s="11">
        <v>61</v>
      </c>
      <c r="I16" s="11">
        <v>85</v>
      </c>
      <c r="J16" s="11">
        <v>100</v>
      </c>
    </row>
    <row r="17" spans="2:10" x14ac:dyDescent="0.35">
      <c r="B17" s="32"/>
      <c r="C17" s="9" t="s">
        <v>1</v>
      </c>
      <c r="D17" s="11">
        <v>1</v>
      </c>
      <c r="E17" s="11">
        <v>1</v>
      </c>
      <c r="F17" s="11">
        <v>1</v>
      </c>
      <c r="G17" s="11">
        <v>1</v>
      </c>
      <c r="H17" s="11">
        <v>1</v>
      </c>
      <c r="I17" s="11">
        <v>1</v>
      </c>
      <c r="J17" s="11">
        <v>1</v>
      </c>
    </row>
    <row r="18" spans="2:10" x14ac:dyDescent="0.35">
      <c r="B18" s="32"/>
      <c r="C18" s="9" t="s">
        <v>0</v>
      </c>
      <c r="D18" s="11">
        <v>6</v>
      </c>
      <c r="E18" s="11">
        <v>13</v>
      </c>
      <c r="F18" s="11">
        <v>32</v>
      </c>
      <c r="G18" s="11">
        <v>48</v>
      </c>
      <c r="H18" s="11">
        <v>70</v>
      </c>
      <c r="I18" s="11">
        <v>94</v>
      </c>
      <c r="J18" s="11">
        <v>100</v>
      </c>
    </row>
    <row r="19" spans="2:10" x14ac:dyDescent="0.35">
      <c r="B19" s="33"/>
      <c r="C19" s="14" t="s">
        <v>3</v>
      </c>
      <c r="D19" s="15">
        <f>IF(D18="","",AVERAGE(D16:D18))</f>
        <v>4.666666666666667</v>
      </c>
      <c r="E19" s="15">
        <f t="shared" ref="E19:J19" si="3">IF(E18="","",AVERAGE(E16:E18))</f>
        <v>9.3333333333333339</v>
      </c>
      <c r="F19" s="15">
        <f t="shared" si="3"/>
        <v>20.333333333333332</v>
      </c>
      <c r="G19" s="15">
        <f t="shared" si="3"/>
        <v>30</v>
      </c>
      <c r="H19" s="15">
        <f t="shared" si="3"/>
        <v>44</v>
      </c>
      <c r="I19" s="15">
        <f t="shared" si="3"/>
        <v>60</v>
      </c>
      <c r="J19" s="15">
        <f t="shared" si="3"/>
        <v>67</v>
      </c>
    </row>
    <row r="20" spans="2:10" x14ac:dyDescent="0.35">
      <c r="B20" s="30" t="s">
        <v>9</v>
      </c>
      <c r="C20" s="8" t="s">
        <v>22</v>
      </c>
      <c r="D20" s="10">
        <v>2</v>
      </c>
      <c r="E20" s="10">
        <v>5</v>
      </c>
      <c r="F20" s="10">
        <v>17</v>
      </c>
      <c r="G20" s="10">
        <v>30</v>
      </c>
      <c r="H20" s="10">
        <v>42</v>
      </c>
      <c r="I20" s="10">
        <v>57</v>
      </c>
      <c r="J20" s="10">
        <v>65</v>
      </c>
    </row>
    <row r="21" spans="2:10" x14ac:dyDescent="0.35">
      <c r="B21" s="30"/>
      <c r="C21" s="8" t="s">
        <v>1</v>
      </c>
      <c r="D21" s="10">
        <v>10</v>
      </c>
      <c r="E21" s="10">
        <v>20</v>
      </c>
      <c r="F21" s="10">
        <v>28</v>
      </c>
      <c r="G21" s="10">
        <v>40</v>
      </c>
      <c r="H21" s="10">
        <v>54</v>
      </c>
      <c r="I21" s="10">
        <v>60</v>
      </c>
      <c r="J21" s="10">
        <v>68</v>
      </c>
    </row>
    <row r="22" spans="2:10" x14ac:dyDescent="0.35">
      <c r="B22" s="30"/>
      <c r="C22" s="8" t="s">
        <v>0</v>
      </c>
      <c r="D22" s="10">
        <v>10</v>
      </c>
      <c r="E22" s="10">
        <v>15</v>
      </c>
      <c r="F22" s="10">
        <v>24</v>
      </c>
      <c r="G22" s="10">
        <v>33</v>
      </c>
      <c r="H22" s="10">
        <v>40</v>
      </c>
      <c r="I22" s="10">
        <v>52</v>
      </c>
      <c r="J22" s="10">
        <v>60</v>
      </c>
    </row>
    <row r="23" spans="2:10" x14ac:dyDescent="0.35">
      <c r="B23" s="31"/>
      <c r="C23" s="12" t="s">
        <v>3</v>
      </c>
      <c r="D23" s="13">
        <f>IF(D22="","",AVERAGE(D20:D22))</f>
        <v>7.333333333333333</v>
      </c>
      <c r="E23" s="13">
        <f t="shared" ref="E23:J23" si="4">IF(E22="","",AVERAGE(E20:E22))</f>
        <v>13.333333333333334</v>
      </c>
      <c r="F23" s="13">
        <f t="shared" si="4"/>
        <v>23</v>
      </c>
      <c r="G23" s="13">
        <f t="shared" si="4"/>
        <v>34.333333333333336</v>
      </c>
      <c r="H23" s="13">
        <f t="shared" si="4"/>
        <v>45.333333333333336</v>
      </c>
      <c r="I23" s="13">
        <f t="shared" si="4"/>
        <v>56.333333333333336</v>
      </c>
      <c r="J23" s="13">
        <f t="shared" si="4"/>
        <v>64.333333333333329</v>
      </c>
    </row>
    <row r="24" spans="2:10" x14ac:dyDescent="0.35">
      <c r="B24" s="32" t="s">
        <v>10</v>
      </c>
      <c r="C24" s="9" t="s">
        <v>2</v>
      </c>
      <c r="D24" s="11">
        <v>12</v>
      </c>
      <c r="E24" s="11">
        <v>21</v>
      </c>
      <c r="F24" s="11">
        <v>29</v>
      </c>
      <c r="G24" s="11">
        <v>31</v>
      </c>
      <c r="H24" s="11">
        <v>36</v>
      </c>
      <c r="I24" s="11">
        <v>40</v>
      </c>
      <c r="J24" s="11">
        <v>43</v>
      </c>
    </row>
    <row r="25" spans="2:10" x14ac:dyDescent="0.35">
      <c r="B25" s="32"/>
      <c r="C25" s="9" t="s">
        <v>1</v>
      </c>
      <c r="D25" s="11">
        <v>15</v>
      </c>
      <c r="E25" s="11">
        <v>25</v>
      </c>
      <c r="F25" s="11">
        <v>34</v>
      </c>
      <c r="G25" s="11">
        <v>41</v>
      </c>
      <c r="H25" s="11">
        <v>50</v>
      </c>
      <c r="I25" s="11">
        <v>58</v>
      </c>
      <c r="J25" s="11">
        <v>62</v>
      </c>
    </row>
    <row r="26" spans="2:10" x14ac:dyDescent="0.35">
      <c r="B26" s="32"/>
      <c r="C26" s="9" t="s">
        <v>0</v>
      </c>
      <c r="D26" s="11">
        <v>18</v>
      </c>
      <c r="E26" s="11">
        <v>30</v>
      </c>
      <c r="F26" s="11">
        <v>36</v>
      </c>
      <c r="G26" s="11">
        <v>40</v>
      </c>
      <c r="H26" s="11">
        <v>44</v>
      </c>
      <c r="I26" s="11">
        <v>47</v>
      </c>
      <c r="J26" s="11">
        <v>50</v>
      </c>
    </row>
    <row r="27" spans="2:10" x14ac:dyDescent="0.35">
      <c r="B27" s="33"/>
      <c r="C27" s="14" t="s">
        <v>3</v>
      </c>
      <c r="D27" s="15">
        <f>IF(D26="","",AVERAGE(D24:D26))</f>
        <v>15</v>
      </c>
      <c r="E27" s="15">
        <f t="shared" ref="E27:J27" si="5">IF(E26="","",AVERAGE(E24:E26))</f>
        <v>25.333333333333332</v>
      </c>
      <c r="F27" s="15">
        <f t="shared" si="5"/>
        <v>33</v>
      </c>
      <c r="G27" s="15">
        <f t="shared" si="5"/>
        <v>37.333333333333336</v>
      </c>
      <c r="H27" s="15">
        <f t="shared" si="5"/>
        <v>43.333333333333336</v>
      </c>
      <c r="I27" s="15">
        <f t="shared" si="5"/>
        <v>48.333333333333336</v>
      </c>
      <c r="J27" s="15">
        <f t="shared" si="5"/>
        <v>51.666666666666664</v>
      </c>
    </row>
  </sheetData>
  <mergeCells count="7">
    <mergeCell ref="B24:B27"/>
    <mergeCell ref="D2:J2"/>
    <mergeCell ref="B4:B7"/>
    <mergeCell ref="B8:B11"/>
    <mergeCell ref="B12:B15"/>
    <mergeCell ref="B16:B19"/>
    <mergeCell ref="B20:B23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7"/>
  <sheetViews>
    <sheetView topLeftCell="A7" workbookViewId="0">
      <selection activeCell="K22" sqref="K22"/>
    </sheetView>
  </sheetViews>
  <sheetFormatPr defaultRowHeight="14.5" x14ac:dyDescent="0.35"/>
  <cols>
    <col min="3" max="3" width="12.54296875" style="1" bestFit="1" customWidth="1"/>
    <col min="4" max="10" width="8.7265625" style="1"/>
  </cols>
  <sheetData>
    <row r="2" spans="2:11" x14ac:dyDescent="0.35">
      <c r="B2" s="5"/>
      <c r="C2" s="6"/>
      <c r="D2" s="34" t="s">
        <v>4</v>
      </c>
      <c r="E2" s="34"/>
      <c r="F2" s="34"/>
      <c r="G2" s="34"/>
      <c r="H2" s="34"/>
      <c r="I2" s="34"/>
      <c r="J2" s="34"/>
    </row>
    <row r="3" spans="2:11" x14ac:dyDescent="0.35">
      <c r="B3" s="3"/>
      <c r="C3" s="2"/>
      <c r="D3" s="7">
        <v>5</v>
      </c>
      <c r="E3" s="7">
        <v>10</v>
      </c>
      <c r="F3" s="7">
        <v>15</v>
      </c>
      <c r="G3" s="7">
        <v>20</v>
      </c>
      <c r="H3" s="7">
        <v>25</v>
      </c>
      <c r="I3" s="7">
        <v>30</v>
      </c>
      <c r="J3" s="7">
        <v>35</v>
      </c>
    </row>
    <row r="4" spans="2:11" ht="15" customHeight="1" x14ac:dyDescent="0.35">
      <c r="B4" s="30" t="s">
        <v>5</v>
      </c>
      <c r="C4" s="8" t="s">
        <v>2</v>
      </c>
      <c r="D4" s="10">
        <v>1</v>
      </c>
      <c r="E4" s="10">
        <v>1</v>
      </c>
      <c r="F4" s="10">
        <v>4</v>
      </c>
      <c r="G4" s="10">
        <v>10</v>
      </c>
      <c r="H4" s="10">
        <v>19</v>
      </c>
      <c r="I4" s="10">
        <v>28</v>
      </c>
      <c r="J4" s="10">
        <v>39</v>
      </c>
    </row>
    <row r="5" spans="2:11" x14ac:dyDescent="0.35">
      <c r="B5" s="30"/>
      <c r="C5" s="8" t="s">
        <v>1</v>
      </c>
      <c r="D5" s="10">
        <v>3</v>
      </c>
      <c r="E5" s="10">
        <v>7</v>
      </c>
      <c r="F5" s="10">
        <v>11</v>
      </c>
      <c r="G5" s="10">
        <v>20</v>
      </c>
      <c r="H5" s="10">
        <v>33</v>
      </c>
      <c r="I5" s="10">
        <v>42</v>
      </c>
      <c r="J5" s="10">
        <v>52</v>
      </c>
    </row>
    <row r="6" spans="2:11" x14ac:dyDescent="0.35">
      <c r="B6" s="30"/>
      <c r="C6" s="8" t="s">
        <v>0</v>
      </c>
      <c r="D6" s="10">
        <v>3</v>
      </c>
      <c r="E6" s="10">
        <v>9</v>
      </c>
      <c r="F6" s="10">
        <v>12</v>
      </c>
      <c r="G6" s="10">
        <v>21</v>
      </c>
      <c r="H6" s="10">
        <v>28</v>
      </c>
      <c r="I6" s="10">
        <v>38</v>
      </c>
      <c r="J6" s="10">
        <v>50</v>
      </c>
    </row>
    <row r="7" spans="2:11" x14ac:dyDescent="0.35">
      <c r="B7" s="31"/>
      <c r="C7" s="12" t="s">
        <v>3</v>
      </c>
      <c r="D7" s="13">
        <f t="shared" ref="D7:J7" si="0">IF(D6="","",AVERAGE(D4:D6))</f>
        <v>2.3333333333333335</v>
      </c>
      <c r="E7" s="13">
        <f t="shared" si="0"/>
        <v>5.666666666666667</v>
      </c>
      <c r="F7" s="13">
        <f t="shared" si="0"/>
        <v>9</v>
      </c>
      <c r="G7" s="13">
        <f t="shared" si="0"/>
        <v>17</v>
      </c>
      <c r="H7" s="13">
        <f t="shared" si="0"/>
        <v>26.666666666666668</v>
      </c>
      <c r="I7" s="13">
        <f t="shared" si="0"/>
        <v>36</v>
      </c>
      <c r="J7" s="13">
        <f t="shared" si="0"/>
        <v>47</v>
      </c>
    </row>
    <row r="8" spans="2:11" x14ac:dyDescent="0.35">
      <c r="B8" s="32" t="s">
        <v>6</v>
      </c>
      <c r="C8" s="9" t="s">
        <v>2</v>
      </c>
      <c r="D8" s="11">
        <v>7</v>
      </c>
      <c r="E8" s="11">
        <v>10</v>
      </c>
      <c r="F8" s="11">
        <v>15</v>
      </c>
      <c r="G8" s="11">
        <v>23</v>
      </c>
      <c r="H8" s="11">
        <v>38</v>
      </c>
      <c r="I8" s="11">
        <v>51</v>
      </c>
      <c r="J8" s="11">
        <v>67</v>
      </c>
    </row>
    <row r="9" spans="2:11" x14ac:dyDescent="0.35">
      <c r="B9" s="32"/>
      <c r="C9" s="9" t="s">
        <v>1</v>
      </c>
      <c r="D9" s="11">
        <v>1</v>
      </c>
      <c r="E9" s="11">
        <v>2</v>
      </c>
      <c r="F9" s="11">
        <v>2</v>
      </c>
      <c r="G9" s="11">
        <v>2</v>
      </c>
      <c r="H9" s="11">
        <v>2</v>
      </c>
      <c r="I9" s="11">
        <v>2</v>
      </c>
      <c r="J9" s="11">
        <v>2</v>
      </c>
    </row>
    <row r="10" spans="2:11" x14ac:dyDescent="0.35">
      <c r="B10" s="32"/>
      <c r="C10" s="9" t="s">
        <v>0</v>
      </c>
      <c r="D10" s="11">
        <v>2</v>
      </c>
      <c r="E10" s="11">
        <v>6</v>
      </c>
      <c r="F10" s="11">
        <v>10</v>
      </c>
      <c r="G10" s="11">
        <v>22</v>
      </c>
      <c r="H10" s="11">
        <v>35</v>
      </c>
      <c r="I10" s="11">
        <v>52</v>
      </c>
      <c r="J10" s="11">
        <v>66</v>
      </c>
    </row>
    <row r="11" spans="2:11" x14ac:dyDescent="0.35">
      <c r="B11" s="33"/>
      <c r="C11" s="14" t="s">
        <v>3</v>
      </c>
      <c r="D11" s="15">
        <f>IF(D10="","",AVERAGE(D8:D10))</f>
        <v>3.3333333333333335</v>
      </c>
      <c r="E11" s="15">
        <f t="shared" ref="E11:J11" si="1">IF(E10="","",AVERAGE(E8:E10))</f>
        <v>6</v>
      </c>
      <c r="F11" s="15">
        <f t="shared" si="1"/>
        <v>9</v>
      </c>
      <c r="G11" s="15">
        <f t="shared" si="1"/>
        <v>15.666666666666666</v>
      </c>
      <c r="H11" s="15">
        <f t="shared" si="1"/>
        <v>25</v>
      </c>
      <c r="I11" s="15">
        <f t="shared" si="1"/>
        <v>35</v>
      </c>
      <c r="J11" s="15">
        <f t="shared" si="1"/>
        <v>45</v>
      </c>
      <c r="K11" s="27"/>
    </row>
    <row r="12" spans="2:11" x14ac:dyDescent="0.35">
      <c r="B12" s="30" t="s">
        <v>7</v>
      </c>
      <c r="C12" s="8" t="s">
        <v>2</v>
      </c>
      <c r="D12" s="10">
        <v>5</v>
      </c>
      <c r="E12" s="10">
        <v>14</v>
      </c>
      <c r="F12" s="10">
        <v>29</v>
      </c>
      <c r="G12" s="10">
        <v>55</v>
      </c>
      <c r="H12" s="10">
        <v>85</v>
      </c>
      <c r="I12" s="10">
        <v>109</v>
      </c>
      <c r="J12" s="10">
        <v>130</v>
      </c>
    </row>
    <row r="13" spans="2:11" x14ac:dyDescent="0.35">
      <c r="B13" s="30"/>
      <c r="C13" s="8" t="s">
        <v>1</v>
      </c>
      <c r="D13" s="10">
        <v>5</v>
      </c>
      <c r="E13" s="10">
        <v>17</v>
      </c>
      <c r="F13" s="10">
        <v>30</v>
      </c>
      <c r="G13" s="10">
        <v>47</v>
      </c>
      <c r="H13" s="10">
        <v>79</v>
      </c>
      <c r="I13" s="10">
        <v>98</v>
      </c>
      <c r="J13" s="10">
        <v>116</v>
      </c>
    </row>
    <row r="14" spans="2:11" x14ac:dyDescent="0.35">
      <c r="B14" s="30"/>
      <c r="C14" s="8" t="s">
        <v>0</v>
      </c>
      <c r="D14" s="10">
        <v>3</v>
      </c>
      <c r="E14" s="10">
        <v>13</v>
      </c>
      <c r="F14" s="10">
        <v>32</v>
      </c>
      <c r="G14" s="10">
        <v>49</v>
      </c>
      <c r="H14" s="10">
        <v>73</v>
      </c>
      <c r="I14" s="10">
        <v>93</v>
      </c>
      <c r="J14" s="10">
        <v>100</v>
      </c>
    </row>
    <row r="15" spans="2:11" x14ac:dyDescent="0.35">
      <c r="B15" s="31"/>
      <c r="C15" s="12" t="s">
        <v>3</v>
      </c>
      <c r="D15" s="13">
        <f>IF(D14="","",AVERAGE(D12:D14))</f>
        <v>4.333333333333333</v>
      </c>
      <c r="E15" s="13">
        <f t="shared" ref="E15:J15" si="2">IF(E14="","",AVERAGE(E12:E14))</f>
        <v>14.666666666666666</v>
      </c>
      <c r="F15" s="13">
        <f t="shared" si="2"/>
        <v>30.333333333333332</v>
      </c>
      <c r="G15" s="13">
        <f t="shared" si="2"/>
        <v>50.333333333333336</v>
      </c>
      <c r="H15" s="13">
        <f t="shared" si="2"/>
        <v>79</v>
      </c>
      <c r="I15" s="13">
        <f t="shared" si="2"/>
        <v>100</v>
      </c>
      <c r="J15" s="13">
        <f t="shared" si="2"/>
        <v>115.33333333333333</v>
      </c>
      <c r="K15" s="27"/>
    </row>
    <row r="16" spans="2:11" x14ac:dyDescent="0.35">
      <c r="B16" s="32" t="s">
        <v>8</v>
      </c>
      <c r="C16" s="9" t="s">
        <v>2</v>
      </c>
      <c r="D16" s="11">
        <v>6</v>
      </c>
      <c r="E16" s="11">
        <v>16</v>
      </c>
      <c r="F16" s="11">
        <v>28</v>
      </c>
      <c r="G16" s="11">
        <v>55</v>
      </c>
      <c r="H16" s="11">
        <v>90</v>
      </c>
      <c r="I16" s="11">
        <v>114</v>
      </c>
      <c r="J16" s="11">
        <v>137</v>
      </c>
    </row>
    <row r="17" spans="2:10" x14ac:dyDescent="0.35">
      <c r="B17" s="32"/>
      <c r="C17" s="9" t="s">
        <v>1</v>
      </c>
      <c r="D17" s="11"/>
      <c r="E17" s="11"/>
      <c r="F17" s="11"/>
      <c r="G17" s="11"/>
      <c r="H17" s="11"/>
      <c r="I17" s="11"/>
      <c r="J17" s="11"/>
    </row>
    <row r="18" spans="2:10" x14ac:dyDescent="0.35">
      <c r="B18" s="32"/>
      <c r="C18" s="9" t="s">
        <v>0</v>
      </c>
      <c r="D18" s="11">
        <v>6</v>
      </c>
      <c r="E18" s="11">
        <v>19</v>
      </c>
      <c r="F18" s="11">
        <v>37</v>
      </c>
      <c r="G18" s="11">
        <v>71</v>
      </c>
      <c r="H18" s="11">
        <v>105</v>
      </c>
      <c r="I18" s="11">
        <v>122</v>
      </c>
      <c r="J18" s="11">
        <v>151</v>
      </c>
    </row>
    <row r="19" spans="2:10" x14ac:dyDescent="0.35">
      <c r="B19" s="33"/>
      <c r="C19" s="14" t="s">
        <v>3</v>
      </c>
      <c r="D19" s="15">
        <f>IF(D18="","",AVERAGE(D16:D18))</f>
        <v>6</v>
      </c>
      <c r="E19" s="15">
        <f t="shared" ref="E19:J19" si="3">IF(E18="","",AVERAGE(E16:E18))</f>
        <v>17.5</v>
      </c>
      <c r="F19" s="15">
        <f t="shared" si="3"/>
        <v>32.5</v>
      </c>
      <c r="G19" s="15">
        <f t="shared" si="3"/>
        <v>63</v>
      </c>
      <c r="H19" s="15">
        <f t="shared" si="3"/>
        <v>97.5</v>
      </c>
      <c r="I19" s="15">
        <f t="shared" si="3"/>
        <v>118</v>
      </c>
      <c r="J19" s="15">
        <f t="shared" si="3"/>
        <v>144</v>
      </c>
    </row>
    <row r="20" spans="2:10" x14ac:dyDescent="0.35">
      <c r="B20" s="30" t="s">
        <v>9</v>
      </c>
      <c r="C20" s="8" t="s">
        <v>22</v>
      </c>
      <c r="D20" s="10">
        <v>15</v>
      </c>
      <c r="E20" s="10">
        <v>22</v>
      </c>
      <c r="F20" s="10">
        <v>25</v>
      </c>
      <c r="G20" s="10">
        <v>73</v>
      </c>
      <c r="H20" s="10">
        <v>86</v>
      </c>
      <c r="I20" s="10">
        <v>90</v>
      </c>
      <c r="J20" s="10">
        <v>95</v>
      </c>
    </row>
    <row r="21" spans="2:10" x14ac:dyDescent="0.35">
      <c r="B21" s="30"/>
      <c r="C21" s="8" t="s">
        <v>1</v>
      </c>
      <c r="D21" s="10">
        <v>1</v>
      </c>
      <c r="E21" s="10">
        <v>12</v>
      </c>
      <c r="F21" s="10">
        <v>28</v>
      </c>
      <c r="G21" s="10">
        <v>70</v>
      </c>
      <c r="H21" s="10">
        <v>75</v>
      </c>
      <c r="I21" s="10">
        <v>79</v>
      </c>
      <c r="J21" s="10">
        <v>90</v>
      </c>
    </row>
    <row r="22" spans="2:10" x14ac:dyDescent="0.35">
      <c r="B22" s="30"/>
      <c r="C22" s="8" t="s">
        <v>0</v>
      </c>
      <c r="D22" s="10">
        <v>1</v>
      </c>
      <c r="E22" s="10">
        <v>1</v>
      </c>
      <c r="F22" s="10">
        <v>1</v>
      </c>
      <c r="G22" s="10">
        <v>1</v>
      </c>
      <c r="H22" s="10">
        <v>1</v>
      </c>
      <c r="I22" s="10">
        <v>1</v>
      </c>
      <c r="J22" s="10">
        <v>1</v>
      </c>
    </row>
    <row r="23" spans="2:10" x14ac:dyDescent="0.35">
      <c r="B23" s="31"/>
      <c r="C23" s="12" t="s">
        <v>3</v>
      </c>
      <c r="D23" s="13">
        <f>IF(D22="","",AVERAGE(D20:D22))</f>
        <v>5.666666666666667</v>
      </c>
      <c r="E23" s="13">
        <f t="shared" ref="E23:J23" si="4">IF(E22="","",AVERAGE(E20:E22))</f>
        <v>11.666666666666666</v>
      </c>
      <c r="F23" s="13">
        <f t="shared" si="4"/>
        <v>18</v>
      </c>
      <c r="G23" s="13">
        <f t="shared" si="4"/>
        <v>48</v>
      </c>
      <c r="H23" s="13">
        <f t="shared" si="4"/>
        <v>54</v>
      </c>
      <c r="I23" s="13">
        <f t="shared" si="4"/>
        <v>56.666666666666664</v>
      </c>
      <c r="J23" s="13">
        <f t="shared" si="4"/>
        <v>62</v>
      </c>
    </row>
    <row r="24" spans="2:10" x14ac:dyDescent="0.35">
      <c r="B24" s="32" t="s">
        <v>10</v>
      </c>
      <c r="C24" s="9" t="s">
        <v>2</v>
      </c>
      <c r="D24" s="11"/>
      <c r="E24" s="11"/>
      <c r="F24" s="11"/>
      <c r="G24" s="11"/>
      <c r="H24" s="11"/>
      <c r="I24" s="11"/>
      <c r="J24" s="11"/>
    </row>
    <row r="25" spans="2:10" x14ac:dyDescent="0.35">
      <c r="B25" s="32"/>
      <c r="C25" s="9" t="s">
        <v>1</v>
      </c>
      <c r="D25" s="11"/>
      <c r="E25" s="11"/>
      <c r="F25" s="11"/>
      <c r="G25" s="11"/>
      <c r="H25" s="11"/>
      <c r="I25" s="11"/>
      <c r="J25" s="11"/>
    </row>
    <row r="26" spans="2:10" x14ac:dyDescent="0.35">
      <c r="B26" s="32"/>
      <c r="C26" s="9" t="s">
        <v>0</v>
      </c>
      <c r="D26" s="11"/>
      <c r="E26" s="11"/>
      <c r="F26" s="11"/>
      <c r="G26" s="11"/>
      <c r="H26" s="11"/>
      <c r="I26" s="11"/>
      <c r="J26" s="11"/>
    </row>
    <row r="27" spans="2:10" x14ac:dyDescent="0.35">
      <c r="B27" s="33"/>
      <c r="C27" s="14" t="s">
        <v>3</v>
      </c>
      <c r="D27" s="15" t="str">
        <f>IF(D26="","",AVERAGE(D24:D26))</f>
        <v/>
      </c>
      <c r="E27" s="15" t="str">
        <f t="shared" ref="E27:J27" si="5">IF(E26="","",AVERAGE(E24:E26))</f>
        <v/>
      </c>
      <c r="F27" s="15" t="str">
        <f t="shared" si="5"/>
        <v/>
      </c>
      <c r="G27" s="15" t="str">
        <f t="shared" si="5"/>
        <v/>
      </c>
      <c r="H27" s="15" t="str">
        <f t="shared" si="5"/>
        <v/>
      </c>
      <c r="I27" s="15" t="str">
        <f t="shared" si="5"/>
        <v/>
      </c>
      <c r="J27" s="15" t="str">
        <f t="shared" si="5"/>
        <v/>
      </c>
    </row>
  </sheetData>
  <mergeCells count="7">
    <mergeCell ref="B24:B27"/>
    <mergeCell ref="D2:J2"/>
    <mergeCell ref="B4:B7"/>
    <mergeCell ref="B8:B11"/>
    <mergeCell ref="B12:B15"/>
    <mergeCell ref="B16:B19"/>
    <mergeCell ref="B20:B23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7"/>
  <sheetViews>
    <sheetView workbookViewId="0">
      <selection sqref="A1:XFD1048576"/>
    </sheetView>
  </sheetViews>
  <sheetFormatPr defaultRowHeight="14.5" x14ac:dyDescent="0.35"/>
  <cols>
    <col min="3" max="3" width="12.54296875" style="1" bestFit="1" customWidth="1"/>
    <col min="4" max="10" width="8.7265625" style="1"/>
  </cols>
  <sheetData>
    <row r="2" spans="2:11" x14ac:dyDescent="0.35">
      <c r="B2" s="5"/>
      <c r="C2" s="6"/>
      <c r="D2" s="34" t="s">
        <v>4</v>
      </c>
      <c r="E2" s="34"/>
      <c r="F2" s="34"/>
      <c r="G2" s="34"/>
      <c r="H2" s="34"/>
      <c r="I2" s="34"/>
      <c r="J2" s="34"/>
    </row>
    <row r="3" spans="2:11" x14ac:dyDescent="0.35">
      <c r="B3" s="3"/>
      <c r="C3" s="2"/>
      <c r="D3" s="7">
        <v>5</v>
      </c>
      <c r="E3" s="7">
        <v>10</v>
      </c>
      <c r="F3" s="7">
        <v>15</v>
      </c>
      <c r="G3" s="7">
        <v>20</v>
      </c>
      <c r="H3" s="7">
        <v>25</v>
      </c>
      <c r="I3" s="7">
        <v>30</v>
      </c>
      <c r="J3" s="7">
        <v>35</v>
      </c>
    </row>
    <row r="4" spans="2:11" ht="15" customHeight="1" x14ac:dyDescent="0.35">
      <c r="B4" s="30" t="s">
        <v>5</v>
      </c>
      <c r="C4" s="8" t="s">
        <v>2</v>
      </c>
      <c r="D4" s="10"/>
      <c r="E4" s="10"/>
      <c r="F4" s="10"/>
      <c r="G4" s="10"/>
      <c r="H4" s="10"/>
      <c r="I4" s="10"/>
      <c r="J4" s="10"/>
    </row>
    <row r="5" spans="2:11" x14ac:dyDescent="0.35">
      <c r="B5" s="30"/>
      <c r="C5" s="8" t="s">
        <v>1</v>
      </c>
      <c r="D5" s="10"/>
      <c r="E5" s="10"/>
      <c r="F5" s="10"/>
      <c r="G5" s="10"/>
      <c r="H5" s="10"/>
      <c r="I5" s="10"/>
      <c r="J5" s="10"/>
    </row>
    <row r="6" spans="2:11" x14ac:dyDescent="0.35">
      <c r="B6" s="30"/>
      <c r="C6" s="8" t="s">
        <v>0</v>
      </c>
      <c r="D6" s="10"/>
      <c r="E6" s="10"/>
      <c r="F6" s="10"/>
      <c r="G6" s="10"/>
      <c r="H6" s="10"/>
      <c r="I6" s="10"/>
      <c r="J6" s="10"/>
    </row>
    <row r="7" spans="2:11" x14ac:dyDescent="0.35">
      <c r="B7" s="31"/>
      <c r="C7" s="12" t="s">
        <v>3</v>
      </c>
      <c r="D7" s="13" t="str">
        <f t="shared" ref="D7:J7" si="0">IF(D6="","",AVERAGE(D4:D6))</f>
        <v/>
      </c>
      <c r="E7" s="13" t="str">
        <f t="shared" si="0"/>
        <v/>
      </c>
      <c r="F7" s="13" t="str">
        <f t="shared" si="0"/>
        <v/>
      </c>
      <c r="G7" s="13" t="str">
        <f t="shared" si="0"/>
        <v/>
      </c>
      <c r="H7" s="13" t="str">
        <f t="shared" si="0"/>
        <v/>
      </c>
      <c r="I7" s="13" t="str">
        <f t="shared" si="0"/>
        <v/>
      </c>
      <c r="J7" s="13" t="str">
        <f t="shared" si="0"/>
        <v/>
      </c>
    </row>
    <row r="8" spans="2:11" x14ac:dyDescent="0.35">
      <c r="B8" s="32" t="s">
        <v>6</v>
      </c>
      <c r="C8" s="9" t="s">
        <v>2</v>
      </c>
      <c r="D8" s="11"/>
      <c r="E8" s="11"/>
      <c r="F8" s="11"/>
      <c r="G8" s="11"/>
      <c r="H8" s="11"/>
      <c r="I8" s="11"/>
      <c r="J8" s="11"/>
    </row>
    <row r="9" spans="2:11" x14ac:dyDescent="0.35">
      <c r="B9" s="32"/>
      <c r="C9" s="9" t="s">
        <v>1</v>
      </c>
      <c r="D9" s="11"/>
      <c r="E9" s="11"/>
      <c r="F9" s="11"/>
      <c r="G9" s="11"/>
      <c r="H9" s="11"/>
      <c r="I9" s="11"/>
      <c r="J9" s="11"/>
    </row>
    <row r="10" spans="2:11" x14ac:dyDescent="0.35">
      <c r="B10" s="32"/>
      <c r="C10" s="9" t="s">
        <v>0</v>
      </c>
      <c r="D10" s="11"/>
      <c r="E10" s="11"/>
      <c r="F10" s="11"/>
      <c r="G10" s="11"/>
      <c r="H10" s="11"/>
      <c r="I10" s="11"/>
      <c r="J10" s="11"/>
    </row>
    <row r="11" spans="2:11" x14ac:dyDescent="0.35">
      <c r="B11" s="33"/>
      <c r="C11" s="14" t="s">
        <v>3</v>
      </c>
      <c r="D11" s="15" t="str">
        <f>IF(D10="","",AVERAGE(D8:D10))</f>
        <v/>
      </c>
      <c r="E11" s="15" t="str">
        <f t="shared" ref="E11:J11" si="1">IF(E10="","",AVERAGE(E8:E10))</f>
        <v/>
      </c>
      <c r="F11" s="15" t="str">
        <f t="shared" si="1"/>
        <v/>
      </c>
      <c r="G11" s="15" t="str">
        <f t="shared" si="1"/>
        <v/>
      </c>
      <c r="H11" s="15" t="str">
        <f t="shared" si="1"/>
        <v/>
      </c>
      <c r="I11" s="15" t="str">
        <f t="shared" si="1"/>
        <v/>
      </c>
      <c r="J11" s="15" t="str">
        <f t="shared" si="1"/>
        <v/>
      </c>
      <c r="K11" s="27"/>
    </row>
    <row r="12" spans="2:11" x14ac:dyDescent="0.35">
      <c r="B12" s="30" t="s">
        <v>7</v>
      </c>
      <c r="C12" s="8" t="s">
        <v>2</v>
      </c>
      <c r="D12" s="10"/>
      <c r="E12" s="10"/>
      <c r="F12" s="10"/>
      <c r="G12" s="10"/>
      <c r="H12" s="10"/>
      <c r="I12" s="10"/>
      <c r="J12" s="10"/>
    </row>
    <row r="13" spans="2:11" x14ac:dyDescent="0.35">
      <c r="B13" s="30"/>
      <c r="C13" s="8" t="s">
        <v>1</v>
      </c>
      <c r="D13" s="10"/>
      <c r="E13" s="10"/>
      <c r="F13" s="10"/>
      <c r="G13" s="10"/>
      <c r="H13" s="10"/>
      <c r="I13" s="10"/>
      <c r="J13" s="10"/>
    </row>
    <row r="14" spans="2:11" x14ac:dyDescent="0.35">
      <c r="B14" s="30"/>
      <c r="C14" s="8" t="s">
        <v>0</v>
      </c>
      <c r="D14" s="10"/>
      <c r="E14" s="10"/>
      <c r="F14" s="10"/>
      <c r="G14" s="10"/>
      <c r="H14" s="10"/>
      <c r="I14" s="10"/>
      <c r="J14" s="10"/>
    </row>
    <row r="15" spans="2:11" x14ac:dyDescent="0.35">
      <c r="B15" s="31"/>
      <c r="C15" s="12" t="s">
        <v>3</v>
      </c>
      <c r="D15" s="13" t="str">
        <f>IF(D14="","",AVERAGE(D12:D14))</f>
        <v/>
      </c>
      <c r="E15" s="13" t="str">
        <f t="shared" ref="E15:J15" si="2">IF(E14="","",AVERAGE(E12:E14))</f>
        <v/>
      </c>
      <c r="F15" s="13" t="str">
        <f t="shared" si="2"/>
        <v/>
      </c>
      <c r="G15" s="13" t="str">
        <f t="shared" si="2"/>
        <v/>
      </c>
      <c r="H15" s="13" t="str">
        <f t="shared" si="2"/>
        <v/>
      </c>
      <c r="I15" s="13" t="str">
        <f t="shared" si="2"/>
        <v/>
      </c>
      <c r="J15" s="13" t="str">
        <f t="shared" si="2"/>
        <v/>
      </c>
      <c r="K15" s="27"/>
    </row>
    <row r="16" spans="2:11" x14ac:dyDescent="0.35">
      <c r="B16" s="32" t="s">
        <v>8</v>
      </c>
      <c r="C16" s="9" t="s">
        <v>2</v>
      </c>
      <c r="D16" s="11"/>
      <c r="E16" s="11"/>
      <c r="F16" s="11"/>
      <c r="G16" s="11"/>
      <c r="H16" s="11"/>
      <c r="I16" s="11"/>
      <c r="J16" s="11"/>
    </row>
    <row r="17" spans="2:10" x14ac:dyDescent="0.35">
      <c r="B17" s="32"/>
      <c r="C17" s="9" t="s">
        <v>1</v>
      </c>
      <c r="D17" s="11"/>
      <c r="E17" s="11"/>
      <c r="F17" s="11"/>
      <c r="G17" s="11"/>
      <c r="H17" s="11"/>
      <c r="I17" s="11"/>
      <c r="J17" s="11"/>
    </row>
    <row r="18" spans="2:10" x14ac:dyDescent="0.35">
      <c r="B18" s="32"/>
      <c r="C18" s="9" t="s">
        <v>0</v>
      </c>
      <c r="D18" s="11"/>
      <c r="E18" s="11"/>
      <c r="F18" s="11"/>
      <c r="G18" s="11"/>
      <c r="H18" s="11"/>
      <c r="I18" s="11"/>
      <c r="J18" s="11"/>
    </row>
    <row r="19" spans="2:10" x14ac:dyDescent="0.35">
      <c r="B19" s="33"/>
      <c r="C19" s="14" t="s">
        <v>3</v>
      </c>
      <c r="D19" s="15" t="str">
        <f>IF(D18="","",AVERAGE(D16:D18))</f>
        <v/>
      </c>
      <c r="E19" s="15" t="str">
        <f t="shared" ref="E19:J19" si="3">IF(E18="","",AVERAGE(E16:E18))</f>
        <v/>
      </c>
      <c r="F19" s="15" t="str">
        <f t="shared" si="3"/>
        <v/>
      </c>
      <c r="G19" s="15" t="str">
        <f t="shared" si="3"/>
        <v/>
      </c>
      <c r="H19" s="15" t="str">
        <f t="shared" si="3"/>
        <v/>
      </c>
      <c r="I19" s="15" t="str">
        <f t="shared" si="3"/>
        <v/>
      </c>
      <c r="J19" s="15" t="str">
        <f t="shared" si="3"/>
        <v/>
      </c>
    </row>
    <row r="20" spans="2:10" x14ac:dyDescent="0.35">
      <c r="B20" s="30" t="s">
        <v>9</v>
      </c>
      <c r="C20" s="8" t="s">
        <v>22</v>
      </c>
      <c r="D20" s="10"/>
      <c r="E20" s="10"/>
      <c r="F20" s="10"/>
      <c r="G20" s="10"/>
      <c r="H20" s="10"/>
      <c r="I20" s="10"/>
      <c r="J20" s="10"/>
    </row>
    <row r="21" spans="2:10" x14ac:dyDescent="0.35">
      <c r="B21" s="30"/>
      <c r="C21" s="8" t="s">
        <v>1</v>
      </c>
      <c r="D21" s="10"/>
      <c r="E21" s="10"/>
      <c r="F21" s="10"/>
      <c r="G21" s="10"/>
      <c r="H21" s="10"/>
      <c r="I21" s="10"/>
      <c r="J21" s="10"/>
    </row>
    <row r="22" spans="2:10" x14ac:dyDescent="0.35">
      <c r="B22" s="30"/>
      <c r="C22" s="8" t="s">
        <v>0</v>
      </c>
      <c r="D22" s="10"/>
      <c r="E22" s="10"/>
      <c r="F22" s="10"/>
      <c r="G22" s="10"/>
      <c r="H22" s="10"/>
      <c r="I22" s="10"/>
      <c r="J22" s="10"/>
    </row>
    <row r="23" spans="2:10" x14ac:dyDescent="0.35">
      <c r="B23" s="31"/>
      <c r="C23" s="12" t="s">
        <v>3</v>
      </c>
      <c r="D23" s="13" t="str">
        <f>IF(D22="","",AVERAGE(D20:D22))</f>
        <v/>
      </c>
      <c r="E23" s="13" t="str">
        <f t="shared" ref="E23:J23" si="4">IF(E22="","",AVERAGE(E20:E22))</f>
        <v/>
      </c>
      <c r="F23" s="13" t="str">
        <f t="shared" si="4"/>
        <v/>
      </c>
      <c r="G23" s="13" t="str">
        <f t="shared" si="4"/>
        <v/>
      </c>
      <c r="H23" s="13" t="str">
        <f t="shared" si="4"/>
        <v/>
      </c>
      <c r="I23" s="13" t="str">
        <f t="shared" si="4"/>
        <v/>
      </c>
      <c r="J23" s="13" t="str">
        <f t="shared" si="4"/>
        <v/>
      </c>
    </row>
    <row r="24" spans="2:10" x14ac:dyDescent="0.35">
      <c r="B24" s="32" t="s">
        <v>10</v>
      </c>
      <c r="C24" s="9" t="s">
        <v>2</v>
      </c>
      <c r="D24" s="11"/>
      <c r="E24" s="11"/>
      <c r="F24" s="11"/>
      <c r="G24" s="11"/>
      <c r="H24" s="11"/>
      <c r="I24" s="11"/>
      <c r="J24" s="11"/>
    </row>
    <row r="25" spans="2:10" x14ac:dyDescent="0.35">
      <c r="B25" s="32"/>
      <c r="C25" s="9" t="s">
        <v>1</v>
      </c>
      <c r="D25" s="11"/>
      <c r="E25" s="11"/>
      <c r="F25" s="11"/>
      <c r="G25" s="11"/>
      <c r="H25" s="11"/>
      <c r="I25" s="11"/>
      <c r="J25" s="11"/>
    </row>
    <row r="26" spans="2:10" x14ac:dyDescent="0.35">
      <c r="B26" s="32"/>
      <c r="C26" s="9" t="s">
        <v>0</v>
      </c>
      <c r="D26" s="11"/>
      <c r="E26" s="11"/>
      <c r="F26" s="11"/>
      <c r="G26" s="11"/>
      <c r="H26" s="11"/>
      <c r="I26" s="11"/>
      <c r="J26" s="11"/>
    </row>
    <row r="27" spans="2:10" x14ac:dyDescent="0.35">
      <c r="B27" s="33"/>
      <c r="C27" s="14" t="s">
        <v>3</v>
      </c>
      <c r="D27" s="15" t="str">
        <f>IF(D26="","",AVERAGE(D24:D26))</f>
        <v/>
      </c>
      <c r="E27" s="15" t="str">
        <f t="shared" ref="E27:J27" si="5">IF(E26="","",AVERAGE(E24:E26))</f>
        <v/>
      </c>
      <c r="F27" s="15" t="str">
        <f t="shared" si="5"/>
        <v/>
      </c>
      <c r="G27" s="15" t="str">
        <f t="shared" si="5"/>
        <v/>
      </c>
      <c r="H27" s="15" t="str">
        <f t="shared" si="5"/>
        <v/>
      </c>
      <c r="I27" s="15" t="str">
        <f t="shared" si="5"/>
        <v/>
      </c>
      <c r="J27" s="15" t="str">
        <f t="shared" si="5"/>
        <v/>
      </c>
    </row>
  </sheetData>
  <mergeCells count="7">
    <mergeCell ref="B24:B27"/>
    <mergeCell ref="D2:J2"/>
    <mergeCell ref="B4:B7"/>
    <mergeCell ref="B8:B11"/>
    <mergeCell ref="B12:B15"/>
    <mergeCell ref="B16:B19"/>
    <mergeCell ref="B20:B23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9"/>
  <sheetViews>
    <sheetView tabSelected="1" topLeftCell="C1" workbookViewId="0">
      <selection activeCell="I13" sqref="I13"/>
    </sheetView>
  </sheetViews>
  <sheetFormatPr defaultRowHeight="14.5" x14ac:dyDescent="0.35"/>
  <cols>
    <col min="3" max="3" width="3" style="1" bestFit="1" customWidth="1"/>
    <col min="4" max="4" width="9.54296875" bestFit="1" customWidth="1"/>
  </cols>
  <sheetData>
    <row r="2" spans="2:10" x14ac:dyDescent="0.35">
      <c r="B2" s="35" t="s">
        <v>11</v>
      </c>
      <c r="C2" s="23"/>
      <c r="D2" s="34" t="s">
        <v>4</v>
      </c>
      <c r="E2" s="34"/>
      <c r="F2" s="34"/>
      <c r="G2" s="34"/>
      <c r="H2" s="34"/>
      <c r="I2" s="34"/>
      <c r="J2" s="34"/>
    </row>
    <row r="3" spans="2:10" x14ac:dyDescent="0.35">
      <c r="B3" s="36"/>
      <c r="C3" s="24"/>
      <c r="D3" s="7">
        <v>5</v>
      </c>
      <c r="E3" s="7">
        <v>10</v>
      </c>
      <c r="F3" s="7">
        <v>15</v>
      </c>
      <c r="G3" s="7">
        <v>20</v>
      </c>
      <c r="H3" s="7">
        <v>25</v>
      </c>
      <c r="I3" s="7">
        <v>30</v>
      </c>
      <c r="J3" s="7">
        <v>35</v>
      </c>
    </row>
    <row r="4" spans="2:10" x14ac:dyDescent="0.35">
      <c r="B4" s="36"/>
      <c r="C4" s="16">
        <v>25</v>
      </c>
      <c r="D4" s="17">
        <f>AVERAGE('Fall 19 2000 (R)'!D4:D6,'Fall 19 1800 (R)'!D4:D6,'Fall 19 2000 (T)'!D4:D6,'Fall 19 1800 (T)'!D4:D6,'Spring 19 1800 (R)'!D4:D6,'Spring 19 2000 (R)'!D4:D6,'Spring 19 1800 (T)'!D4:D6,'Spring 19 2000 (T)'!D4:D5,'Spring 18 1800 (Th)'!D4:D6,'Spring 18 2000 (Th)'!D4:D6,'Spring 18 2000 (T)'!D4:D6,'Spring 18 1800 (T)'!D4:D6,'Fall 17 1800 (T)'!D4:D6:'Fall 17 1800 (T)'!D4:D6,'Spring 17 1800'!D4:D6,'Spring 17 2000'!D4:D6,'Fall 16 2000'!D4:D6,'Fall 12 1800 BioL'!D4:D6,'Fall 12 2000 BioL'!D4:D6,'Spring 13 1800 BioL'!D4:D6,'Spring 13 2000 BioL'!D4:D6,'Spring 14 1800'!D4:D6,'Spring 14 2000'!D4:D6,'Fall 14 1800'!D4:D6,'Fall 16 1800'!D4:D5,'Fall 14 2000'!D4:D6,'Spring 15 1800'!D4:D6,'Spring 16 1800'!D4:D6,'Spring 16 2000'!D4:D6)</f>
        <v>3.283582089552239</v>
      </c>
      <c r="E4" s="17">
        <f>AVERAGE('Fall 19 2000 (R)'!E4:E6,'Fall 19 1800 (R)'!E4:E6,'Fall 19 2000 (T)'!E4:E6,'Fall 19 1800 (T)'!E4:E6,'Spring 19 1800 (R)'!E4:E6,'Spring 19 2000 (R)'!E4:E6,'Spring 19 1800 (T)'!E4:E6,'Spring 19 2000 (T)'!E4:E5,'Spring 18 1800 (Th)'!E4:E6,'Spring 18 2000 (Th)'!E4:E6,'Spring 18 2000 (T)'!E4:E6,'Spring 18 1800 (T)'!E4:E6,'Fall 17 1800 (T)'!E4:E6:'Fall 17 1800 (T)'!E4:E6,'Spring 17 1800'!E4:E6,'Spring 17 2000'!E4:E6,'Fall 16 2000'!E4:E6,'Fall 12 1800 BioL'!E4:E6,'Fall 12 2000 BioL'!E4:E6,'Spring 13 1800 BioL'!E4:E6,'Spring 13 2000 BioL'!E4:E6,'Spring 14 1800'!E4:E6,'Spring 14 2000'!E4:E6,'Fall 14 1800'!E4:E6,'Fall 16 1800'!E4:E5,'Fall 14 2000'!E4:E6,'Spring 15 1800'!E4:E6,'Spring 16 1800'!E4:E6,'Spring 16 2000'!E4:E6)</f>
        <v>5.0597014925373136</v>
      </c>
      <c r="F4" s="17">
        <f>AVERAGE('Fall 19 2000 (R)'!F4:F6,'Fall 19 1800 (R)'!F4:F6,'Fall 19 2000 (T)'!F4:F6,'Fall 19 1800 (T)'!F4:F6,'Spring 19 1800 (R)'!F4:F6,'Spring 19 2000 (R)'!F4:F6,'Spring 19 1800 (T)'!F4:F6,'Spring 19 2000 (T)'!F4:F5,'Spring 18 1800 (Th)'!F4:F6,'Spring 18 2000 (Th)'!F4:F6,'Spring 18 2000 (T)'!F4:F6,'Spring 18 1800 (T)'!F4:F6,'Fall 17 1800 (T)'!F4:F6:'Fall 17 1800 (T)'!F4:F6,'Spring 17 1800'!F4:F6,'Spring 17 2000'!F4:F6,'Fall 16 2000'!F4:F6,'Fall 12 1800 BioL'!F4:F6,'Fall 12 2000 BioL'!F4:F6,'Spring 13 1800 BioL'!F4:F6,'Spring 13 2000 BioL'!F4:F6,'Spring 14 1800'!F4:F6,'Spring 14 2000'!F4:F6,'Fall 14 1800'!F4:F6,'Fall 16 1800'!F4:F5,'Fall 14 2000'!F4:F6,'Spring 15 1800'!F4:F6,'Spring 16 1800'!F4:F6,'Spring 16 2000'!F4:F6)</f>
        <v>7.6194029850746272</v>
      </c>
      <c r="G4" s="17">
        <f>AVERAGE('Fall 19 2000 (R)'!G4:G6,'Fall 19 1800 (R)'!G4:G6,'Fall 19 2000 (T)'!G4:G6,'Fall 19 1800 (T)'!G4:G6,'Spring 19 1800 (R)'!G4:G6,'Spring 19 2000 (R)'!G4:G6,'Spring 19 1800 (T)'!G4:G6,'Spring 19 2000 (T)'!G4:G5,'Spring 18 1800 (Th)'!G4:G6,'Spring 18 2000 (Th)'!G4:G6,'Spring 18 2000 (T)'!G4:G6,'Spring 18 1800 (T)'!G4:G6,'Fall 17 1800 (T)'!G4:G6:'Fall 17 1800 (T)'!G4:G6,'Spring 17 1800'!G4:G6,'Spring 17 2000'!G4:G6,'Fall 16 2000'!G4:G6,'Fall 12 1800 BioL'!G4:G6,'Fall 12 2000 BioL'!G4:G6,'Spring 13 1800 BioL'!G4:G6,'Spring 13 2000 BioL'!G4:G6,'Spring 14 1800'!G4:G6,'Spring 14 2000'!G4:G6,'Fall 14 1800'!G4:G6,'Fall 16 1800'!G4:G5,'Fall 14 2000'!G4:G6,'Spring 15 1800'!G4:G6,'Spring 16 1800'!G4:G6,'Spring 16 2000'!G4:G6)</f>
        <v>10.947761194029852</v>
      </c>
      <c r="H4" s="17">
        <f>AVERAGE('Fall 19 2000 (R)'!H4:H6,'Fall 19 1800 (R)'!H4:H6,'Fall 19 2000 (T)'!H4:H6,'Fall 19 1800 (T)'!H4:H6,'Spring 19 1800 (R)'!H4:H6,'Spring 19 2000 (R)'!H4:H6,'Spring 19 1800 (T)'!H4:H6,'Spring 19 2000 (T)'!H4:H5,'Spring 18 1800 (Th)'!H4:H6,'Spring 18 2000 (Th)'!H4:H6,'Spring 18 2000 (T)'!H4:H6,'Spring 18 1800 (T)'!H4:H6,'Fall 17 1800 (T)'!H4:H6:'Fall 17 1800 (T)'!H4:H6,'Spring 17 1800'!H4:H6,'Spring 17 2000'!H4:H6,'Fall 16 2000'!H4:H6,'Fall 12 1800 BioL'!H4:H6,'Fall 12 2000 BioL'!H4:H6,'Spring 13 1800 BioL'!H4:H6,'Spring 13 2000 BioL'!H4:H6,'Spring 14 1800'!H4:H6,'Spring 14 2000'!H4:H6,'Fall 14 1800'!H4:H6,'Fall 16 1800'!H4:H5,'Fall 14 2000'!H4:H6,'Spring 15 1800'!H4:H6,'Spring 16 1800'!H4:H6,'Spring 16 2000'!H4:H6)</f>
        <v>14.597014925373134</v>
      </c>
      <c r="I4" s="17">
        <f>AVERAGE('Fall 19 2000 (R)'!I4:I6,'Fall 19 1800 (R)'!I4:I6,'Fall 19 2000 (T)'!I4:I6,'Fall 19 1800 (T)'!I4:I6,'Spring 19 1800 (R)'!I4:I6,'Spring 19 2000 (R)'!I4:I6,'Spring 19 1800 (T)'!I4:I6,'Spring 19 2000 (T)'!I4:I5,'Spring 18 1800 (Th)'!I4:I6,'Spring 18 2000 (Th)'!I4:I6,'Spring 18 2000 (T)'!I4:I6,'Spring 18 1800 (T)'!I4:I6,'Fall 17 1800 (T)'!I4:I6:'Fall 17 1800 (T)'!I4:I6,'Spring 17 1800'!I4:I6,'Spring 17 2000'!I4:I6,'Fall 16 2000'!I4:I6,'Fall 12 1800 BioL'!I4:I6,'Fall 12 2000 BioL'!I4:I6,'Spring 13 1800 BioL'!I4:I6,'Spring 13 2000 BioL'!I4:I6,'Spring 14 1800'!I4:I6,'Spring 14 2000'!I4:I6,'Fall 14 1800'!I4:I6,'Fall 16 1800'!I4:I5,'Fall 14 2000'!I4:I6,'Spring 15 1800'!I4:I6,'Spring 16 1800'!I4:I6,'Spring 16 2000'!I4:I6)</f>
        <v>18.656716417910449</v>
      </c>
      <c r="J4" s="17">
        <f>AVERAGE('Fall 19 2000 (R)'!J4:J6,'Fall 19 1800 (R)'!J4:J6,'Fall 19 2000 (T)'!J4:J6,'Fall 19 1800 (T)'!J4:J6,'Spring 19 1800 (R)'!J4:J6,'Spring 19 2000 (R)'!J4:J6,'Spring 19 1800 (T)'!J4:J6,'Spring 19 2000 (T)'!J4:J5,'Spring 18 1800 (Th)'!J4:J6,'Spring 18 2000 (Th)'!J4:J6,'Spring 18 2000 (T)'!J4:J6,'Spring 18 1800 (T)'!J4:J6,'Fall 17 1800 (T)'!J4:J6:'Fall 17 1800 (T)'!J4:J6,'Spring 17 1800'!J4:J6,'Spring 17 2000'!J4:J6,'Fall 16 2000'!J4:J6,'Fall 12 1800 BioL'!J4:J6,'Fall 12 2000 BioL'!J4:J6,'Spring 13 1800 BioL'!J4:J6,'Spring 13 2000 BioL'!J4:J6,'Spring 14 1800'!J4:J6,'Spring 14 2000'!J4:J6,'Fall 14 1800'!J4:J6,'Fall 16 1800'!J4:J5,'Fall 14 2000'!J4:J6,'Spring 15 1800'!J4:J6,'Spring 16 1800'!J4:J6,'Spring 16 2000'!J4:J6)</f>
        <v>23.126865671641792</v>
      </c>
    </row>
    <row r="5" spans="2:10" x14ac:dyDescent="0.35">
      <c r="B5" s="36"/>
      <c r="C5" s="16">
        <v>30</v>
      </c>
      <c r="D5" s="17">
        <f>AVERAGE('Fall 19 2000 (R)'!D8:D10,'Fall 19 1800 (R)'!D8:D10,'Fall 19 2000 (T)'!D8:D10,'Fall 19 1800 (T)'!D8:D10,'Spring 19 1800 (R)'!D8:D10,'Spring 19 2000 (R)'!D8:D10,'Spring 19 1800 (T)'!D8:D10,'Spring 19 2000 (T)'!D8:D10,'Spring 18 1800 (Th)'!D8:D10,'Spring 18 2000 (Th)'!D8:D10,'Spring 18 1800 (T)'!D8:D10,'Spring 18 1800 (T)'!D8:D10,'Fall 17 1800 (T)'!D8:D10,'Spring 17 1800'!D8:D10,'Spring 17 2000'!D8:D10,'Fall 16 2000'!D8:D10,'Fall 16 1800'!D8:D10,'Fall 12 1800 BioL'!D8:D10,'Fall 12 2000 BioL'!D8:D10,'Spring 13 1800 BioL'!D8:D10,'Spring 13 2000 BioL'!D8:D10,'Spring 14 1800'!D8:D10,'Spring 14 2000'!D8:D10,'Fall 14 1800'!D8:D10,'Fall 14 2000'!D8:D10,'Spring 15 1800'!D8:D10,'Spring 16 1800'!D8:D10,'Spring 16 2000'!D8:D10)</f>
        <v>4.0136986301369859</v>
      </c>
      <c r="E5" s="17">
        <f>AVERAGE('Fall 19 2000 (R)'!E8:E10,'Fall 19 1800 (R)'!E8:E10,'Fall 19 2000 (T)'!E8:E10,'Fall 19 1800 (T)'!E8:E10,'Spring 19 1800 (R)'!E8:E10,'Spring 19 2000 (R)'!E8:E10,'Spring 19 1800 (T)'!E8:E10,'Spring 19 2000 (T)'!E8:E10,'Spring 18 1800 (Th)'!E8:E10,'Spring 18 2000 (Th)'!E8:E10,'Spring 18 1800 (T)'!E8:E10,'Spring 18 1800 (T)'!E8:E10,'Fall 17 1800 (T)'!E8:E10,'Spring 17 1800'!E8:E10,'Spring 17 2000'!E8:E10,'Fall 16 2000'!E8:E10,'Fall 16 1800'!E8:E10,'Fall 12 1800 BioL'!E8:E10,'Fall 12 2000 BioL'!E8:E10,'Spring 13 1800 BioL'!E8:E10,'Spring 13 2000 BioL'!E8:E10,'Spring 14 1800'!E8:E10,'Spring 14 2000'!E8:E10,'Fall 14 1800'!E8:E10,'Fall 14 2000'!E8:E10,'Spring 15 1800'!E8:E10,'Spring 16 1800'!E8:E10,'Spring 16 2000'!E8:E10)</f>
        <v>7.4794520547945202</v>
      </c>
      <c r="F5" s="17">
        <f>AVERAGE('Fall 19 2000 (R)'!F8:F10,'Fall 19 1800 (R)'!F8:F10,'Fall 19 2000 (T)'!F8:F10,'Fall 19 1800 (T)'!F8:F10,'Spring 19 1800 (R)'!F8:F10,'Spring 19 2000 (R)'!F8:F10,'Spring 19 1800 (T)'!F8:F10,'Spring 19 2000 (T)'!F8:F10,'Spring 18 1800 (Th)'!F8:F10,'Spring 18 2000 (Th)'!F8:F10,'Spring 18 1800 (T)'!F8:F10,'Spring 18 1800 (T)'!F8:F10,'Fall 17 1800 (T)'!F8:F10,'Spring 17 1800'!F8:F10,'Spring 17 2000'!F8:F10,'Fall 16 2000'!F8:F10,'Fall 16 1800'!F8:F10,'Fall 12 1800 BioL'!F8:F10,'Fall 12 2000 BioL'!F8:F10,'Spring 13 1800 BioL'!F8:F10,'Spring 13 2000 BioL'!F8:F10,'Spring 14 1800'!F8:F10,'Spring 14 2000'!F8:F10,'Fall 14 1800'!F8:F10,'Fall 14 2000'!F8:F10,'Spring 15 1800'!F8:F10,'Spring 16 1800'!F8:F10,'Spring 16 2000'!F8:F10)</f>
        <v>11.965753424657533</v>
      </c>
      <c r="G5" s="17">
        <f>AVERAGE('Fall 19 2000 (R)'!G8:G10,'Fall 19 1800 (R)'!G8:G10,'Fall 19 2000 (T)'!G8:G10,'Fall 19 1800 (T)'!G8:G10,'Spring 19 1800 (R)'!G8:G10,'Spring 19 2000 (R)'!G8:G10,'Spring 19 1800 (T)'!G8:G10,'Spring 19 2000 (T)'!G8:G10,'Spring 18 1800 (Th)'!G8:G10,'Spring 18 2000 (Th)'!G8:G10,'Spring 18 1800 (T)'!G8:G10,'Spring 18 1800 (T)'!G8:G10,'Fall 17 1800 (T)'!G8:G10,'Spring 17 1800'!G8:G10,'Spring 17 2000'!G8:G10,'Fall 16 2000'!G8:G10,'Fall 16 1800'!G8:G10,'Fall 12 1800 BioL'!G8:G10,'Fall 12 2000 BioL'!G8:G10,'Spring 13 1800 BioL'!G8:G10,'Spring 13 2000 BioL'!G8:G10,'Spring 14 1800'!G8:G10,'Spring 14 2000'!G8:G10,'Fall 14 1800'!G8:G10,'Fall 14 2000'!G8:G10,'Spring 15 1800'!G8:G10,'Spring 16 1800'!G8:G10,'Spring 16 2000'!G8:G10)</f>
        <v>19.075342465753426</v>
      </c>
      <c r="H5" s="17">
        <f>AVERAGE('Fall 19 2000 (R)'!H8:H10,'Fall 19 1800 (R)'!H8:H10,'Fall 19 2000 (T)'!H8:H10,'Fall 19 1800 (T)'!H8:H10,'Spring 19 1800 (R)'!H8:H10,'Spring 19 2000 (R)'!H8:H10,'Spring 19 1800 (T)'!H8:H10,'Spring 19 2000 (T)'!H8:H10,'Spring 18 1800 (Th)'!H8:H10,'Spring 18 2000 (Th)'!H8:H10,'Spring 18 1800 (T)'!H8:H10,'Spring 18 1800 (T)'!H8:H10,'Fall 17 1800 (T)'!H8:H10,'Spring 17 1800'!H8:H10,'Spring 17 2000'!H8:H10,'Fall 16 2000'!H8:H10,'Fall 16 1800'!H8:H10,'Fall 12 1800 BioL'!H8:H10,'Fall 12 2000 BioL'!H8:H10,'Spring 13 1800 BioL'!H8:H10,'Spring 13 2000 BioL'!H8:H10,'Spring 14 1800'!H8:H10,'Spring 14 2000'!H8:H10,'Fall 14 1800'!H8:H10,'Fall 14 2000'!H8:H10,'Spring 15 1800'!H8:H10,'Spring 16 1800'!H8:H10,'Spring 16 2000'!H8:H10)</f>
        <v>27.746575342465754</v>
      </c>
      <c r="I5" s="17">
        <f>AVERAGE('Fall 19 2000 (R)'!I8:I10,'Fall 19 1800 (R)'!I8:I10,'Fall 19 2000 (T)'!I8:I10,'Fall 19 1800 (T)'!I8:I10,'Spring 19 1800 (R)'!I8:I10,'Spring 19 2000 (R)'!I8:I10,'Spring 19 1800 (T)'!I8:I10,'Spring 19 2000 (T)'!I8:I10,'Spring 18 1800 (Th)'!I8:I10,'Spring 18 2000 (Th)'!I8:I10,'Spring 18 1800 (T)'!I8:I10,'Spring 18 1800 (T)'!I8:I10,'Fall 17 1800 (T)'!I8:I10,'Spring 17 1800'!I8:I10,'Spring 17 2000'!I8:I10,'Fall 16 2000'!I8:I10,'Fall 16 1800'!I8:I10,'Fall 12 1800 BioL'!I8:I10,'Fall 12 2000 BioL'!I8:I10,'Spring 13 1800 BioL'!I8:I10,'Spring 13 2000 BioL'!I8:I10,'Spring 14 1800'!I8:I10,'Spring 14 2000'!I8:I10,'Fall 14 1800'!I8:I10,'Fall 14 2000'!I8:I10,'Spring 15 1800'!I8:I10,'Spring 16 1800'!I8:I10,'Spring 16 2000'!I8:I10)</f>
        <v>37.705479452054796</v>
      </c>
      <c r="J5" s="17">
        <f>AVERAGE('Fall 19 2000 (R)'!J8:J10,'Fall 19 1800 (R)'!J8:J10,'Fall 19 2000 (T)'!J8:J10,'Fall 19 1800 (T)'!J8:J10,'Spring 19 1800 (R)'!J8:J10,'Spring 19 2000 (R)'!J8:J10,'Spring 19 1800 (T)'!J8:J10,'Spring 19 2000 (T)'!J8:J10,'Spring 18 1800 (Th)'!J8:J10,'Spring 18 2000 (Th)'!J8:J10,'Spring 18 1800 (T)'!J8:J10,'Spring 18 1800 (T)'!J8:J10,'Fall 17 1800 (T)'!J8:J10,'Spring 17 1800'!J8:J10,'Spring 17 2000'!J8:J10,'Fall 16 2000'!J8:J10,'Fall 16 1800'!J8:J10,'Fall 12 1800 BioL'!J8:J10,'Fall 12 2000 BioL'!J8:J10,'Spring 13 1800 BioL'!J8:J10,'Spring 13 2000 BioL'!J8:J10,'Spring 14 1800'!J8:J10,'Spring 14 2000'!J8:J10,'Fall 14 1800'!J8:J10,'Fall 14 2000'!J8:J10,'Spring 15 1800'!J8:J10,'Spring 16 1800'!J8:J10,'Spring 16 2000'!J8:J10)</f>
        <v>47.746575342465754</v>
      </c>
    </row>
    <row r="6" spans="2:10" x14ac:dyDescent="0.35">
      <c r="B6" s="36"/>
      <c r="C6" s="16">
        <v>35</v>
      </c>
      <c r="D6" s="17">
        <f>AVERAGE('Fall 19 2000 (R)'!D12:D14,'Fall 19 1800 (R)'!D12:D14,'Fall 19 2000 (T)'!D12:D14,'Fall 19 1800 (T)'!D12:D14,'Spring 19 1800 (R)'!D12:D14,'Spring 19 2000 (R)'!D12:D14,'Spring 19 1800 (T)'!D12:D14,'Spring 19 2000 (T)'!D12:D14,'Spring 18 1800 (Th)'!D12:D14,'Spring 18 2000 (Th)'!D12:D14,'Spring 18 2000 (T)'!D12:D14,'Spring 18 1800 (T)'!D12:D14,'Fall 17 1800 (Th)'!D12:D14,'Fall 17 1800 (T)'!D12:D14,'Fall 17 1800 (T)'!D12:D14,'Spring 17 1800'!D12:D14,'Spring 17 2000'!D12:D14,'Fall 16 2000'!D12:D14,'Fall 16 1800'!D12:D14,'Fall 12 1800 BioL'!D12:D14,'Fall 12 2000 BioL'!D12:D14,'Spring 13 1800 BioL'!D12:D14,'Spring 13 2000 BioL'!D12:D14,'Spring 14 1800'!D12:D14,'Spring 14 2000'!D12:D14,'Fall 14 1800'!D12:D14,'Fall 14 2000'!D12:D14,'Spring 16 1800'!D12:D14,'Spring 16 2000'!D12:D14)</f>
        <v>8.5949367088607591</v>
      </c>
      <c r="E6" s="17">
        <f>AVERAGE('Fall 19 2000 (R)'!E12:E14,'Fall 19 1800 (R)'!E12:E14,'Fall 19 2000 (T)'!E12:E14,'Fall 19 1800 (T)'!E12:E14,'Spring 19 1800 (R)'!E12:E14,'Spring 19 2000 (R)'!E12:E14,'Spring 19 1800 (T)'!E12:E14,'Spring 19 2000 (T)'!E12:E14,'Spring 18 1800 (Th)'!E12:E14,'Spring 18 2000 (Th)'!E12:E14,'Spring 18 2000 (T)'!E12:E14,'Spring 18 1800 (T)'!E12:E14,'Fall 17 1800 (Th)'!E12:E14,'Fall 17 1800 (T)'!E12:E14,'Fall 17 1800 (T)'!E12:E14,'Spring 17 1800'!E12:E14,'Spring 17 2000'!E12:E14,'Fall 16 2000'!E12:E14,'Fall 16 1800'!E12:E14,'Fall 12 1800 BioL'!E12:E14,'Fall 12 2000 BioL'!E12:E14,'Spring 13 1800 BioL'!E12:E14,'Spring 13 2000 BioL'!E12:E14,'Spring 14 1800'!E12:E14,'Spring 14 2000'!E12:E14,'Fall 14 1800'!E12:E14,'Fall 14 2000'!E12:E14,'Spring 16 1800'!E12:E14,'Spring 16 2000'!E12:E14)</f>
        <v>16.89240506329114</v>
      </c>
      <c r="F6" s="17">
        <f>AVERAGE('Fall 19 2000 (R)'!F12:F14,'Fall 19 1800 (R)'!F12:F14,'Fall 19 2000 (T)'!F12:F14,'Fall 19 1800 (T)'!F12:F14,'Spring 19 1800 (R)'!F12:F14,'Spring 19 2000 (R)'!F12:F14,'Spring 19 1800 (T)'!F12:F14,'Spring 19 2000 (T)'!F12:F14,'Spring 18 1800 (Th)'!F12:F14,'Spring 18 2000 (Th)'!F12:F14,'Spring 18 2000 (T)'!F12:F14,'Spring 18 1800 (T)'!F12:F14,'Fall 17 1800 (Th)'!F12:F14,'Fall 17 1800 (T)'!F12:F14,'Fall 17 1800 (T)'!F12:F14,'Spring 17 1800'!F12:F14,'Spring 17 2000'!F12:F14,'Fall 16 2000'!F12:F14,'Fall 16 1800'!F12:F14,'Fall 12 1800 BioL'!F12:F14,'Fall 12 2000 BioL'!F12:F14,'Spring 13 1800 BioL'!F12:F14,'Spring 13 2000 BioL'!F12:F14,'Spring 14 1800'!F12:F14,'Spring 14 2000'!F12:F14,'Fall 14 1800'!F12:F14,'Fall 14 2000'!F12:F14,'Spring 16 1800'!F12:F14,'Spring 16 2000'!F12:F14)</f>
        <v>27.727848101265824</v>
      </c>
      <c r="G6" s="17">
        <f>AVERAGE('Fall 19 2000 (R)'!G12:G14,'Fall 19 1800 (R)'!G12:G14,'Fall 19 2000 (T)'!G12:G14,'Fall 19 1800 (T)'!G12:G14,'Spring 19 1800 (R)'!G12:G14,'Spring 19 2000 (R)'!G12:G14,'Spring 19 1800 (T)'!G12:G14,'Spring 19 2000 (T)'!G12:G14,'Spring 18 1800 (Th)'!G12:G14,'Spring 18 2000 (Th)'!G12:G14,'Spring 18 2000 (T)'!G12:G14,'Spring 18 1800 (T)'!G12:G14,'Fall 17 1800 (Th)'!G12:G14,'Fall 17 1800 (T)'!G12:G14,'Fall 17 1800 (T)'!G12:G14,'Spring 17 1800'!G12:G14,'Spring 17 2000'!G12:G14,'Fall 16 2000'!G12:G14,'Fall 16 1800'!G12:G14,'Fall 12 1800 BioL'!G12:G14,'Fall 12 2000 BioL'!G12:G14,'Spring 13 1800 BioL'!G12:G14,'Spring 13 2000 BioL'!G12:G14,'Spring 14 1800'!G12:G14,'Spring 14 2000'!G12:G14,'Fall 14 1800'!G12:G14,'Fall 14 2000'!G12:G14,'Spring 16 1800'!G12:G14,'Spring 16 2000'!G12:G14)</f>
        <v>40.392405063291136</v>
      </c>
      <c r="H6" s="17">
        <f>AVERAGE('Fall 19 2000 (R)'!H12:H14,'Fall 19 1800 (R)'!H12:H14,'Fall 19 2000 (T)'!H12:H14,'Fall 19 1800 (T)'!H12:H14,'Spring 19 1800 (R)'!H12:H14,'Spring 19 2000 (R)'!H12:H14,'Spring 19 1800 (T)'!H12:H14,'Spring 19 2000 (T)'!H12:H14,'Spring 18 1800 (Th)'!H12:H14,'Spring 18 2000 (Th)'!H12:H14,'Spring 18 2000 (T)'!H12:H14,'Spring 18 1800 (T)'!H12:H14,'Fall 17 1800 (Th)'!H12:H14,'Fall 17 1800 (T)'!H12:H14,'Fall 17 1800 (T)'!H12:H14,'Spring 17 1800'!H12:H14,'Spring 17 2000'!H12:H14,'Fall 16 2000'!H12:H14,'Fall 16 1800'!H12:H14,'Fall 12 1800 BioL'!H12:H14,'Fall 12 2000 BioL'!H12:H14,'Spring 13 1800 BioL'!H12:H14,'Spring 13 2000 BioL'!H12:H14,'Spring 14 1800'!H12:H14,'Spring 14 2000'!H12:H14,'Fall 14 1800'!H12:H14,'Fall 14 2000'!H12:H14,'Spring 16 1800'!H12:H14,'Spring 16 2000'!H12:H14)</f>
        <v>54.949367088607595</v>
      </c>
      <c r="I6" s="17">
        <f>AVERAGE('Fall 19 2000 (R)'!I12:I14,'Fall 19 1800 (R)'!I12:I14,'Fall 19 2000 (T)'!I12:I14,'Fall 19 1800 (T)'!I12:I14,'Spring 19 1800 (R)'!I12:I14,'Spring 19 2000 (R)'!I12:I14,'Spring 19 1800 (T)'!I12:I14,'Spring 19 2000 (T)'!I12:I14,'Spring 18 1800 (Th)'!I12:I14,'Spring 18 2000 (Th)'!I12:I14,'Spring 18 2000 (T)'!I12:I14,'Spring 18 1800 (T)'!I12:I14,'Fall 17 1800 (Th)'!I12:I14,'Fall 17 1800 (T)'!I12:I14,'Fall 17 1800 (T)'!I12:I14,'Spring 17 1800'!I12:I14,'Spring 17 2000'!I12:I14,'Fall 16 2000'!I12:I14,'Fall 16 1800'!I12:I14,'Fall 12 1800 BioL'!I12:I14,'Fall 12 2000 BioL'!I12:I14,'Spring 13 1800 BioL'!I12:I14,'Spring 13 2000 BioL'!I12:I14,'Spring 14 1800'!I12:I14,'Spring 14 2000'!I12:I14,'Fall 14 1800'!I12:I14,'Fall 14 2000'!I12:I14,'Spring 16 1800'!I12:I14,'Spring 16 2000'!I12:I14)</f>
        <v>68.886075949367083</v>
      </c>
      <c r="J6" s="17">
        <f>AVERAGE('Fall 19 2000 (R)'!J12:J14,'Fall 19 1800 (R)'!J12:J14,'Fall 19 2000 (T)'!J12:J14,'Fall 19 1800 (T)'!J12:J14,'Spring 19 1800 (R)'!J12:J14,'Spring 19 2000 (R)'!J12:J14,'Spring 19 1800 (T)'!J12:J14,'Spring 19 2000 (T)'!J12:J14,'Spring 18 1800 (Th)'!J12:J14,'Spring 18 2000 (Th)'!J12:J14,'Spring 18 2000 (T)'!J12:J14,'Spring 18 1800 (T)'!J12:J14,'Fall 17 1800 (Th)'!J12:J14,'Fall 17 1800 (T)'!J12:J14,'Fall 17 1800 (T)'!J12:J14,'Spring 17 1800'!J12:J14,'Spring 17 2000'!J12:J14,'Fall 16 2000'!J12:J14,'Fall 16 1800'!J12:J14,'Fall 12 1800 BioL'!J12:J14,'Fall 12 2000 BioL'!J12:J14,'Spring 13 1800 BioL'!J12:J14,'Spring 13 2000 BioL'!J12:J14,'Spring 14 1800'!J12:J14,'Spring 14 2000'!J12:J14,'Fall 14 1800'!J12:J14,'Fall 14 2000'!J12:J14,'Spring 16 1800'!J12:J14,'Spring 16 2000'!J12:J14)</f>
        <v>82.778947368421044</v>
      </c>
    </row>
    <row r="7" spans="2:10" x14ac:dyDescent="0.35">
      <c r="B7" s="36"/>
      <c r="C7" s="16">
        <v>40</v>
      </c>
      <c r="D7" s="17">
        <f>AVERAGE('Fall 19 2000 (R)'!D16:D18,'Fall 19 1800 (R)'!D16:D18,'Fall 19 2000 (T)'!D16:D18,'Fall 19 1800 (T)'!D16:D18,'Spring 19 1800 (R)'!D16:D18,'Spring 19 2000 (R)'!D16:D18,'Spring 19 1800 (T)'!D16:D18,'Spring 19 2000 (T)'!D16:D18,'Spring 18 1800 (Th)'!D16:D18,'Spring 18 2000 (Th)'!D16:D18,'Spring 18 2000 (T)'!D16:D18,'Spring 18 1800 (T)'!D16:D18,'Fall 17 1800 (Th)'!D16:D18,'Fall 17 2000 (Th)'!D16:D18,'Fall 17 1800 (T)'!D16:D18,'Fall 17 1800 (T)'!D16:D18,'Spring 17 1800'!D16:D18,'Spring 17 2000'!D16:D18,'Fall 16 2000'!D16:D18,'Fall 16 1800'!D16:D18,'Fall 12 1800 BioL'!D16:D18,'Fall 12 2000 BioL'!D16:D18,'Spring 13 1800 BioL'!D16:D18,'Spring 13 2000 BioL'!D16:D18,'Spring 14 1800'!D16:D18,'Spring 14 2000'!D16:D18,'Fall 14 1800'!D16:D18,'Fall 14 2000'!D16:D18,'Spring 15 1800'!D16:D18,'Spring 16 1800'!D16:D18,'Spring 16 2000'!D16:D18)</f>
        <v>8.4</v>
      </c>
      <c r="E7" s="17">
        <f>AVERAGE('Fall 19 2000 (R)'!E16:E18,'Fall 19 1800 (R)'!E16:E18,'Fall 19 2000 (T)'!E16:E18,'Fall 19 1800 (T)'!E16:E18,'Spring 19 1800 (R)'!E16:E18,'Spring 19 2000 (R)'!E16:E18,'Spring 19 1800 (T)'!E16:E18,'Spring 19 2000 (T)'!E16:E18,'Spring 18 1800 (Th)'!E16:E18,'Spring 18 2000 (Th)'!E16:E18,'Spring 18 2000 (T)'!E16:E18,'Spring 18 1800 (T)'!E16:E18,'Fall 17 1800 (Th)'!E16:E18,'Fall 17 2000 (Th)'!E16:E18,'Fall 17 1800 (T)'!E16:E18,'Fall 17 1800 (T)'!E16:E18,'Spring 17 1800'!E16:E18,'Spring 17 2000'!E16:E18,'Fall 16 2000'!E16:E18,'Fall 16 1800'!E16:E18,'Fall 12 1800 BioL'!E16:E18,'Fall 12 2000 BioL'!E16:E18,'Spring 13 1800 BioL'!E16:E18,'Spring 13 2000 BioL'!E16:E18,'Spring 14 1800'!E16:E18,'Spring 14 2000'!E16:E18,'Fall 14 1800'!E16:E18,'Fall 14 2000'!E16:E18,'Spring 15 1800'!E16:E18,'Spring 16 1800'!E16:E18,'Spring 16 2000'!E16:E18)</f>
        <v>16.638888888888889</v>
      </c>
      <c r="F7" s="17">
        <f>AVERAGE('Fall 19 2000 (R)'!F16:F18,'Fall 19 1800 (R)'!F16:F18,'Fall 19 2000 (T)'!F16:F18,'Fall 19 1800 (T)'!F16:F18,'Spring 19 1800 (R)'!F16:F18,'Spring 19 2000 (R)'!F16:F18,'Spring 19 1800 (T)'!F16:F18,'Spring 19 2000 (T)'!F16:F18,'Spring 18 1800 (Th)'!F16:F18,'Spring 18 2000 (Th)'!F16:F18,'Spring 18 2000 (T)'!F16:F18,'Spring 18 1800 (T)'!F16:F18,'Fall 17 1800 (Th)'!F16:F18,'Fall 17 2000 (Th)'!F16:F18,'Fall 17 1800 (T)'!F16:F18,'Fall 17 1800 (T)'!F16:F18,'Spring 17 1800'!F16:F18,'Spring 17 2000'!F16:F18,'Fall 16 2000'!F16:F18,'Fall 16 1800'!F16:F18,'Fall 12 1800 BioL'!F16:F18,'Fall 12 2000 BioL'!F16:F18,'Spring 13 1800 BioL'!F16:F18,'Spring 13 2000 BioL'!F16:F18,'Spring 14 1800'!F16:F18,'Spring 14 2000'!F16:F18,'Fall 14 1800'!F16:F18,'Fall 14 2000'!F16:F18,'Spring 15 1800'!F16:F18,'Spring 16 1800'!F16:F18,'Spring 16 2000'!F16:F18)</f>
        <v>26.472222222222221</v>
      </c>
      <c r="G7" s="17">
        <f>AVERAGE('Fall 19 2000 (R)'!G16:G18,'Fall 19 1800 (R)'!G16:G18,'Fall 19 2000 (T)'!G16:G18,'Fall 19 1800 (T)'!G16:G18,'Spring 19 1800 (R)'!G16:G18,'Spring 19 2000 (R)'!G16:G18,'Spring 19 1800 (T)'!G16:G18,'Spring 19 2000 (T)'!G16:G18,'Spring 18 1800 (Th)'!G16:G18,'Spring 18 2000 (Th)'!G16:G18,'Spring 18 2000 (T)'!G16:G18,'Spring 18 1800 (T)'!G16:G18,'Fall 17 1800 (Th)'!G16:G18,'Fall 17 2000 (Th)'!G16:G18,'Fall 17 1800 (T)'!G16:G18,'Fall 17 1800 (T)'!G16:G18,'Spring 17 1800'!G16:G18,'Spring 17 2000'!G16:G18,'Fall 16 2000'!G16:G18,'Fall 16 1800'!G16:G18,'Fall 12 1800 BioL'!G16:G18,'Fall 12 2000 BioL'!G16:G18,'Spring 13 1800 BioL'!G16:G18,'Spring 13 2000 BioL'!G16:G18,'Spring 14 1800'!G16:G18,'Spring 14 2000'!G16:G18,'Fall 14 1800'!G16:G18,'Fall 14 2000'!G16:G18,'Spring 15 1800'!G16:G18,'Spring 16 1800'!G16:G18,'Spring 16 2000'!G16:G18)</f>
        <v>40.155555555555559</v>
      </c>
      <c r="H7" s="17">
        <f>AVERAGE('Fall 19 2000 (R)'!H16:H18,'Fall 19 1800 (R)'!H16:H18,'Fall 19 2000 (T)'!H16:H18,'Fall 19 1800 (T)'!H16:H18,'Spring 19 1800 (R)'!H16:H18,'Spring 19 2000 (R)'!H16:H18,'Spring 19 1800 (T)'!H16:H18,'Spring 19 2000 (T)'!H16:H18,'Spring 18 1800 (Th)'!H16:H18,'Spring 18 2000 (Th)'!H16:H18,'Spring 18 2000 (T)'!H16:H18,'Spring 18 1800 (T)'!H16:H18,'Fall 17 1800 (Th)'!H16:H18,'Fall 17 2000 (Th)'!H16:H18,'Fall 17 1800 (T)'!H16:H18,'Fall 17 1800 (T)'!H16:H18,'Spring 17 1800'!H16:H18,'Spring 17 2000'!H16:H18,'Fall 16 2000'!H16:H18,'Fall 16 1800'!H16:H18,'Fall 12 1800 BioL'!H16:H18,'Fall 12 2000 BioL'!H16:H18,'Spring 13 1800 BioL'!H16:H18,'Spring 13 2000 BioL'!H16:H18,'Spring 14 1800'!H16:H18,'Spring 14 2000'!H16:H18,'Fall 14 1800'!H16:H18,'Fall 14 2000'!H16:H18,'Spring 15 1800'!H16:H18,'Spring 16 1800'!H16:H18,'Spring 16 2000'!H16:H18)</f>
        <v>54.055555555555557</v>
      </c>
      <c r="I7" s="17">
        <f>AVERAGE('Fall 19 2000 (R)'!I16:I18,'Fall 19 1800 (R)'!I16:I18,'Fall 19 2000 (T)'!I16:I18,'Fall 19 1800 (T)'!I16:I18,'Spring 19 1800 (R)'!I16:I18,'Spring 19 2000 (R)'!I16:I18,'Spring 19 1800 (T)'!I16:I18,'Spring 19 2000 (T)'!I16:I18,'Spring 18 1800 (Th)'!I16:I18,'Spring 18 2000 (Th)'!I16:I18,'Spring 18 2000 (T)'!I16:I18,'Spring 18 1800 (T)'!I16:I18,'Fall 17 1800 (Th)'!I16:I18,'Fall 17 2000 (Th)'!I16:I18,'Fall 17 1800 (T)'!I16:I18,'Fall 17 1800 (T)'!I16:I18,'Spring 17 1800'!I16:I18,'Spring 17 2000'!I16:I18,'Fall 16 2000'!I16:I18,'Fall 16 1800'!I16:I18,'Fall 12 1800 BioL'!I16:I18,'Fall 12 2000 BioL'!I16:I18,'Spring 13 1800 BioL'!I16:I18,'Spring 13 2000 BioL'!I16:I18,'Spring 14 1800'!I16:I18,'Spring 14 2000'!I16:I18,'Fall 14 1800'!I16:I18,'Fall 14 2000'!I16:I18,'Spring 15 1800'!I16:I18,'Spring 16 1800'!I16:I18,'Spring 16 2000'!I16:I18)</f>
        <v>69.455555555555549</v>
      </c>
      <c r="J7" s="17">
        <f>AVERAGE('Fall 19 2000 (R)'!J16:J18,'Fall 19 1800 (R)'!J16:J18,'Fall 19 2000 (T)'!J16:J18,'Fall 19 1800 (T)'!J16:J18,'Spring 19 1800 (R)'!J16:J18,'Spring 19 2000 (R)'!J16:J18,'Spring 19 1800 (T)'!J16:J18,'Spring 19 2000 (T)'!J16:J18,'Spring 18 1800 (Th)'!J16:J18,'Spring 18 2000 (Th)'!J16:J18,'Spring 18 2000 (T)'!J16:J18,'Spring 18 1800 (T)'!J16:J18,'Fall 17 1800 (Th)'!J16:J18,'Fall 17 2000 (Th)'!J16:J18,'Fall 17 1800 (T)'!J16:J18,'Fall 17 1800 (T)'!J16:J18,'Spring 17 1800'!J16:J18,'Spring 17 2000'!J16:J18,'Fall 16 2000'!J16:J18,'Fall 16 1800'!J16:J18,'Fall 12 1800 BioL'!J16:J18,'Fall 12 2000 BioL'!J16:J18,'Spring 13 1800 BioL'!J16:J18,'Spring 13 2000 BioL'!J16:J18,'Spring 14 1800'!J16:J18,'Spring 14 2000'!J16:J18,'Fall 14 1800'!J16:J18,'Fall 14 2000'!J16:J18,'Spring 15 1800'!J16:J18,'Spring 16 1800'!J16:J18,'Spring 16 2000'!J16:J18)</f>
        <v>84.455555555555549</v>
      </c>
    </row>
    <row r="8" spans="2:10" x14ac:dyDescent="0.35">
      <c r="B8" s="36"/>
      <c r="C8" s="16">
        <v>45</v>
      </c>
      <c r="D8" s="17">
        <f>AVERAGE('Fall 19 2000 (R)'!D20:D22,'Fall 19 1800 (R)'!D20:D22,'Fall 19 2000 (T)'!D20:D22,'Fall 19 1800 (T)'!D20:D22,'Spring 19 1800 (R)'!D20:D22,'Spring 19 2000 (R)'!D20:D22,'Spring 19 1800 (T)'!D20:D22,'Spring 19 2000 (T)'!D20:D22,'Spring 18 1800 (Th)'!D20:D22,'Spring 18 2000 (Th)'!D20:D22,'Spring 18 2000 (T)'!D20:D22,'Spring 18 1800 (T)'!D20:D22,'Fall 17 1800 (Th)'!D20:D22,'Fall 17 2000 (Th)'!D20:D22,'Fall 17 1800 (T)'!D20:D22,'Fall 17 1800 (T)'!D20:D22,'Spring 17 1800'!D20:D22,'Spring 17 2000'!D20:D22,'Fall 16 2000'!D20:D22,'Fall 16 1800'!D20:D22,'Fall 12 1800 BioL'!D20:D22,'Fall 12 2000 BioL'!D20:D22,'Spring 13 1800 BioL'!D20:D22,'Spring 13 2000 BioL'!D20:D22,'Spring 14 1800'!D20:D22,'Spring 14 2000'!D20:D22,'Fall 14 2000'!D20:D22,'Spring 15 1800'!D20:D22,'Spring 16 1800'!D20:D22,'Spring 16 2000'!D20:D22)</f>
        <v>14.662790697674419</v>
      </c>
      <c r="E8" s="17">
        <f>AVERAGE('Fall 19 2000 (R)'!E20:E22,'Fall 19 1800 (R)'!E20:E22,'Fall 19 2000 (T)'!E20:E22,'Fall 19 1800 (T)'!E20:E22,'Spring 19 1800 (R)'!E20:E22,'Spring 19 2000 (R)'!E20:E22,'Spring 19 1800 (T)'!E20:E22,'Spring 19 2000 (T)'!E20:E22,'Spring 18 1800 (Th)'!E20:E22,'Spring 18 2000 (Th)'!E20:E22,'Spring 18 2000 (T)'!E20:E22,'Spring 18 1800 (T)'!E20:E22,'Fall 17 1800 (Th)'!E20:E22,'Fall 17 2000 (Th)'!E20:E22,'Fall 17 1800 (T)'!E20:E22,'Fall 17 1800 (T)'!E20:E22,'Spring 17 1800'!E20:E22,'Spring 17 2000'!E20:E22,'Fall 16 2000'!E20:E22,'Fall 16 1800'!E20:E22,'Fall 12 1800 BioL'!E20:E22,'Fall 12 2000 BioL'!E20:E22,'Spring 13 1800 BioL'!E20:E22,'Spring 13 2000 BioL'!E20:E22,'Spring 14 1800'!E20:E22,'Spring 14 2000'!E20:E22,'Fall 14 2000'!E20:E22,'Spring 15 1800'!E20:E22,'Spring 16 1800'!E20:E22,'Spring 16 2000'!E20:E22)</f>
        <v>28</v>
      </c>
      <c r="F8" s="17">
        <f>AVERAGE('Fall 19 2000 (R)'!F20:F22,'Fall 19 1800 (R)'!F20:F22,'Fall 19 2000 (T)'!F20:F22,'Fall 19 1800 (T)'!F20:F22,'Spring 19 1800 (R)'!F20:F22,'Spring 19 2000 (R)'!F20:F22,'Spring 19 1800 (T)'!F20:F22,'Spring 19 2000 (T)'!F20:F22,'Spring 18 1800 (Th)'!F20:F22,'Spring 18 2000 (Th)'!F20:F22,'Spring 18 2000 (T)'!F20:F22,'Spring 18 1800 (T)'!F20:F22,'Fall 17 1800 (Th)'!F20:F22,'Fall 17 2000 (Th)'!F20:F22,'Fall 17 1800 (T)'!F20:F22,'Fall 17 1800 (T)'!F20:F22,'Spring 17 1800'!F20:F22,'Spring 17 2000'!F20:F22,'Fall 16 2000'!F20:F22,'Fall 16 1800'!F20:F22,'Fall 12 1800 BioL'!F20:F22,'Fall 12 2000 BioL'!F20:F22,'Spring 13 1800 BioL'!F20:F22,'Spring 13 2000 BioL'!F20:F22,'Spring 14 1800'!F20:F22,'Spring 14 2000'!F20:F22,'Fall 14 2000'!F20:F22,'Spring 15 1800'!F20:F22,'Spring 16 1800'!F20:F22,'Spring 16 2000'!F20:F22)</f>
        <v>44</v>
      </c>
      <c r="G8" s="17">
        <f>AVERAGE('Fall 19 2000 (R)'!G20:G22,'Fall 19 1800 (R)'!G20:G22,'Fall 19 2000 (T)'!G20:G22,'Fall 19 1800 (T)'!G20:G22,'Spring 19 1800 (R)'!G20:G22,'Spring 19 2000 (R)'!G20:G22,'Spring 19 1800 (T)'!G20:G22,'Spring 19 2000 (T)'!G20:G22,'Spring 18 1800 (Th)'!G20:G22,'Spring 18 2000 (Th)'!G20:G22,'Spring 18 2000 (T)'!G20:G22,'Spring 18 1800 (T)'!G20:G22,'Fall 17 1800 (Th)'!G20:G22,'Fall 17 2000 (Th)'!G20:G22,'Fall 17 1800 (T)'!G20:G22,'Fall 17 1800 (T)'!G20:G22,'Spring 17 1800'!G20:G22,'Spring 17 2000'!G20:G22,'Fall 16 2000'!G20:G22,'Fall 16 1800'!G20:G22,'Fall 12 1800 BioL'!G20:G22,'Fall 12 2000 BioL'!G20:G22,'Spring 13 1800 BioL'!G20:G22,'Spring 13 2000 BioL'!G20:G22,'Spring 14 1800'!G20:G22,'Spring 14 2000'!G20:G22,'Fall 14 2000'!G20:G22,'Spring 15 1800'!G20:G22,'Spring 16 1800'!G20:G22,'Spring 16 2000'!G20:G22)</f>
        <v>61.872093023255815</v>
      </c>
      <c r="H8" s="17">
        <f>AVERAGE('Fall 19 2000 (R)'!H20:H22,'Fall 19 1800 (R)'!H20:H22,'Fall 19 2000 (T)'!H20:H22,'Fall 19 1800 (T)'!H20:H22,'Spring 19 1800 (R)'!H20:H22,'Spring 19 2000 (R)'!H20:H22,'Spring 19 1800 (T)'!H20:H22,'Spring 19 2000 (T)'!H20:H22,'Spring 18 1800 (Th)'!H20:H22,'Spring 18 2000 (Th)'!H20:H22,'Spring 18 2000 (T)'!H20:H22,'Spring 18 1800 (T)'!H20:H22,'Fall 17 1800 (Th)'!H20:H22,'Fall 17 2000 (Th)'!H20:H22,'Fall 17 1800 (T)'!H20:H22,'Fall 17 1800 (T)'!H20:H22,'Spring 17 1800'!H20:H22,'Spring 17 2000'!H20:H22,'Fall 16 2000'!H20:H22,'Fall 16 1800'!H20:H22,'Fall 12 1800 BioL'!H20:H22,'Fall 12 2000 BioL'!H20:H22,'Spring 13 1800 BioL'!H20:H22,'Spring 13 2000 BioL'!H20:H22,'Spring 14 1800'!H20:H22,'Spring 14 2000'!H20:H22,'Fall 14 2000'!H20:H22,'Spring 15 1800'!H20:H22,'Spring 16 1800'!H20:H22,'Spring 16 2000'!H20:H22)</f>
        <v>81.348837209302332</v>
      </c>
      <c r="I8" s="17">
        <f>AVERAGE('Fall 19 2000 (R)'!I20:I22,'Fall 19 1800 (R)'!I20:I22,'Fall 19 2000 (T)'!I20:I22,'Fall 19 1800 (T)'!I20:I22,'Spring 19 1800 (R)'!I20:I22,'Spring 19 2000 (R)'!I20:I22,'Spring 19 1800 (T)'!I20:I22,'Spring 19 2000 (T)'!I20:I22,'Spring 18 1800 (Th)'!I20:I22,'Spring 18 2000 (Th)'!I20:I22,'Spring 18 2000 (T)'!I20:I22,'Spring 18 1800 (T)'!I20:I22,'Fall 17 1800 (Th)'!I20:I22,'Fall 17 2000 (Th)'!I20:I22,'Fall 17 1800 (T)'!I20:I22,'Fall 17 1800 (T)'!I20:I22,'Spring 17 1800'!I20:I22,'Spring 17 2000'!I20:I22,'Fall 16 2000'!I20:I22,'Fall 16 1800'!I20:I22,'Fall 12 1800 BioL'!I20:I22,'Fall 12 2000 BioL'!I20:I22,'Spring 13 1800 BioL'!I20:I22,'Spring 13 2000 BioL'!I20:I22,'Spring 14 1800'!I20:I22,'Spring 14 2000'!I20:I22,'Fall 14 2000'!I20:I22,'Spring 15 1800'!I20:I22,'Spring 16 1800'!I20:I22,'Spring 16 2000'!I20:I22)</f>
        <v>97.872093023255815</v>
      </c>
      <c r="J8" s="17">
        <f>AVERAGE('Fall 19 2000 (R)'!J20:J22,'Fall 19 1800 (R)'!J20:J22,'Fall 19 2000 (T)'!J20:J22,'Fall 19 1800 (T)'!J20:J22,'Spring 19 1800 (R)'!J20:J22,'Spring 19 2000 (R)'!J20:J22,'Spring 19 1800 (T)'!J20:J22,'Spring 19 2000 (T)'!J20:J22,'Spring 18 1800 (Th)'!J20:J22,'Spring 18 2000 (Th)'!J20:J22,'Spring 18 2000 (T)'!J20:J22,'Spring 18 1800 (T)'!J20:J22,'Fall 17 1800 (Th)'!J20:J22,'Fall 17 2000 (Th)'!J20:J22,'Fall 17 1800 (T)'!J20:J22,'Fall 17 1800 (T)'!J20:J22,'Spring 17 1800'!J20:J22,'Spring 17 2000'!J20:J22,'Fall 16 2000'!J20:J22,'Fall 16 1800'!J20:J22,'Fall 12 1800 BioL'!J20:J22,'Fall 12 2000 BioL'!J20:J22,'Spring 13 1800 BioL'!J20:J22,'Spring 13 2000 BioL'!J20:J22,'Spring 14 1800'!J20:J22,'Spring 14 2000'!J20:J22,'Fall 14 2000'!J20:J22,'Spring 15 1800'!J20:J22,'Spring 16 1800'!J20:J22,'Spring 16 2000'!J20:J22)</f>
        <v>114.44186046511628</v>
      </c>
    </row>
    <row r="9" spans="2:10" x14ac:dyDescent="0.35">
      <c r="B9" s="37"/>
      <c r="C9" s="7">
        <v>50</v>
      </c>
      <c r="D9" s="18">
        <f>AVERAGE('Fall 19 2000 (R)'!D24:D26,'Fall 19 1800 (R)'!D24:D26,'Fall 19 2000 (T)'!D24:D26,'Spring 19 1800 (R)'!D24:D26,'Spring 19 2000 (R)'!D24:D26,'Spring 19 1800 (T)'!D24:D26,'Spring 19 2000 (T)'!D24:D26,'Spring 18 1800 (Th)'!D24:D26,'Spring 18 2000 (Th)'!D24:D26,'Spring 18 2000 (T)'!D24:D26,'Spring 18 1800 (T)'!D24:D26,'Fall 17 1800 (Th)'!D24:D26,'Fall 17 1800 (T)'!D24:D26,'Fall 17 1800 (T)'!D24:D26,'Spring 17 1800'!D24:D26,'Spring 17 2000'!D24:D26,'Fall 16 2000'!D24:D26,'Fall 16 1800'!D24:D26,'Fall 12 1800 BioL'!D24:D26,'Fall 12 2000 BioL'!D24:D26,'Spring 13 1800 BioL'!D24:D26,'Spring 13 2000 BioL'!D24:D26,'Spring 14 1800'!D24:D26,'Spring 14 2000'!D24:D26,'Fall 14 1800'!D24:D26,'Fall 14 2000'!D24:D26,'Spring 15 1800'!D24:D26,'Spring 16 1800'!D24:D26,'Spring 16 2000'!D24:D26)</f>
        <v>14.144927536231885</v>
      </c>
      <c r="E9" s="18">
        <f>AVERAGE('Fall 19 2000 (R)'!E24:E26,'Fall 19 1800 (R)'!E24:E26,'Fall 19 2000 (T)'!E24:E26,'Spring 19 1800 (R)'!E24:E26,'Spring 19 2000 (R)'!E24:E26,'Spring 19 1800 (T)'!E24:E26,'Spring 19 2000 (T)'!E24:E26,'Spring 18 1800 (Th)'!E24:E26,'Spring 18 2000 (Th)'!E24:E26,'Spring 18 2000 (T)'!E24:E26,'Spring 18 1800 (T)'!E24:E26,'Fall 17 1800 (Th)'!E24:E26,'Fall 17 1800 (T)'!E24:E26,'Fall 17 1800 (T)'!E24:E26,'Spring 17 1800'!E24:E26,'Spring 17 2000'!E24:E26,'Fall 16 2000'!E24:E26,'Fall 16 1800'!E24:E26,'Fall 12 1800 BioL'!E24:E26,'Fall 12 2000 BioL'!E24:E26,'Spring 13 1800 BioL'!E24:E26,'Spring 13 2000 BioL'!E24:E26,'Spring 14 1800'!E24:E26,'Spring 14 2000'!E24:E26,'Fall 14 1800'!E24:E26,'Fall 14 2000'!E24:E26,'Spring 15 1800'!E24:E26,'Spring 16 1800'!E24:E26,'Spring 16 2000'!E24:E26)</f>
        <v>26.10144927536232</v>
      </c>
      <c r="F9" s="18">
        <f>AVERAGE('Fall 19 2000 (R)'!F24:F26,'Fall 19 1800 (R)'!F24:F26,'Fall 19 2000 (T)'!F24:F26,'Spring 19 1800 (R)'!F24:F26,'Spring 19 2000 (R)'!F24:F26,'Spring 19 1800 (T)'!F24:F26,'Spring 19 2000 (T)'!F24:F26,'Spring 18 1800 (Th)'!F24:F26,'Spring 18 2000 (Th)'!F24:F26,'Spring 18 2000 (T)'!F24:F26,'Spring 18 1800 (T)'!F24:F26,'Fall 17 1800 (Th)'!F24:F26,'Fall 17 1800 (T)'!F24:F26,'Fall 17 1800 (T)'!F24:F26,'Spring 17 1800'!F24:F26,'Spring 17 2000'!F24:F26,'Fall 16 2000'!F24:F26,'Fall 16 1800'!F24:F26,'Fall 12 1800 BioL'!F24:F26,'Fall 12 2000 BioL'!F24:F26,'Spring 13 1800 BioL'!F24:F26,'Spring 13 2000 BioL'!F24:F26,'Spring 14 1800'!F24:F26,'Spring 14 2000'!F24:F26,'Fall 14 1800'!F24:F26,'Fall 14 2000'!F24:F26,'Spring 15 1800'!F24:F26,'Spring 16 1800'!F24:F26,'Spring 16 2000'!F24:F26)</f>
        <v>37.905797101449274</v>
      </c>
      <c r="G9" s="18">
        <f>AVERAGE('Fall 19 2000 (R)'!G24:G26,'Fall 19 1800 (R)'!G24:G26,'Fall 19 2000 (T)'!G24:G26,'Spring 19 1800 (R)'!G24:G26,'Spring 19 2000 (R)'!G24:G26,'Spring 19 1800 (T)'!G24:G26,'Spring 19 2000 (T)'!G24:G26,'Spring 18 1800 (Th)'!G24:G26,'Spring 18 2000 (Th)'!G24:G26,'Spring 18 2000 (T)'!G24:G26,'Spring 18 1800 (T)'!G24:G26,'Fall 17 1800 (Th)'!G24:G26,'Fall 17 1800 (T)'!G24:G26,'Fall 17 1800 (T)'!G24:G26,'Spring 17 1800'!G24:G26,'Spring 17 2000'!G24:G26,'Fall 16 2000'!G24:G26,'Fall 16 1800'!G24:G26,'Fall 12 1800 BioL'!G24:G26,'Fall 12 2000 BioL'!G24:G26,'Spring 13 1800 BioL'!G24:G26,'Spring 13 2000 BioL'!G24:G26,'Spring 14 1800'!G24:G26,'Spring 14 2000'!G24:G26,'Fall 14 1800'!G24:G26,'Fall 14 2000'!G24:G26,'Spring 15 1800'!G24:G26,'Spring 16 1800'!G24:G26,'Spring 16 2000'!G24:G26)</f>
        <v>50.434782608695649</v>
      </c>
      <c r="H9" s="18">
        <f>AVERAGE('Fall 19 2000 (R)'!H24:H26,'Fall 19 1800 (R)'!H24:H26,'Fall 19 2000 (T)'!H24:H26,'Spring 19 1800 (R)'!H24:H26,'Spring 19 2000 (R)'!H24:H26,'Spring 19 1800 (T)'!H24:H26,'Spring 19 2000 (T)'!H24:H26,'Spring 18 1800 (Th)'!H24:H26,'Spring 18 2000 (Th)'!H24:H26,'Spring 18 2000 (T)'!H24:H26,'Spring 18 1800 (T)'!H24:H26,'Fall 17 1800 (Th)'!H24:H26,'Fall 17 1800 (T)'!H24:H26,'Fall 17 1800 (T)'!H24:H26,'Spring 17 1800'!H24:H26,'Spring 17 2000'!H24:H26,'Fall 16 2000'!H24:H26,'Fall 16 1800'!H24:H26,'Fall 12 1800 BioL'!H24:H26,'Fall 12 2000 BioL'!H24:H26,'Spring 13 1800 BioL'!H24:H26,'Spring 13 2000 BioL'!H24:H26,'Spring 14 1800'!H24:H26,'Spring 14 2000'!H24:H26,'Fall 14 1800'!H24:H26,'Fall 14 2000'!H24:H26,'Spring 15 1800'!H24:H26,'Spring 16 1800'!H24:H26,'Spring 16 2000'!H24:H26)</f>
        <v>60.217391304347828</v>
      </c>
      <c r="I9" s="18">
        <f>AVERAGE('Fall 19 2000 (R)'!I24:I26,'Fall 19 1800 (R)'!I24:I26,'Fall 19 2000 (T)'!I24:I26,'Spring 19 1800 (R)'!I24:I26,'Spring 19 2000 (R)'!I24:I26,'Spring 19 1800 (T)'!I24:I26,'Spring 19 2000 (T)'!I24:I26,'Spring 18 1800 (Th)'!I24:I26,'Spring 18 2000 (Th)'!I24:I26,'Spring 18 2000 (T)'!I24:I26,'Spring 18 1800 (T)'!I24:I26,'Fall 17 1800 (Th)'!I24:I26,'Fall 17 1800 (T)'!I24:I26,'Fall 17 1800 (T)'!I24:I26,'Spring 17 1800'!I24:I26,'Spring 17 2000'!I24:I26,'Fall 16 2000'!I24:I26,'Fall 16 1800'!I24:I26,'Fall 12 1800 BioL'!I24:I26,'Fall 12 2000 BioL'!I24:I26,'Spring 13 1800 BioL'!I24:I26,'Spring 13 2000 BioL'!I24:I26,'Spring 14 1800'!I24:I26,'Spring 14 2000'!I24:I26,'Fall 14 1800'!I24:I26,'Fall 14 2000'!I24:I26,'Spring 15 1800'!I24:I26,'Spring 16 1800'!I24:I26,'Spring 16 2000'!I24:I26)</f>
        <v>72.311594202898547</v>
      </c>
      <c r="J9" s="18">
        <f>AVERAGE('Fall 19 2000 (R)'!J24:J26,'Fall 19 1800 (R)'!J24:J26,'Fall 19 2000 (T)'!J24:J26,'Spring 19 1800 (R)'!J24:J26,'Spring 19 2000 (R)'!J24:J26,'Spring 19 1800 (T)'!J24:J26,'Spring 19 2000 (T)'!J24:J26,'Spring 18 1800 (Th)'!J24:J26,'Spring 18 2000 (Th)'!J24:J26,'Spring 18 2000 (T)'!J24:J26,'Spring 18 1800 (T)'!J24:J26,'Fall 17 1800 (Th)'!J24:J26,'Fall 17 1800 (T)'!J24:J26,'Fall 17 1800 (T)'!J24:J26,'Spring 17 1800'!J24:J26,'Spring 17 2000'!J24:J26,'Fall 16 2000'!J24:J26,'Fall 16 1800'!J24:J26,'Fall 12 1800 BioL'!J24:J26,'Fall 12 2000 BioL'!J24:J26,'Spring 13 1800 BioL'!J24:J26,'Spring 13 2000 BioL'!J24:J26,'Spring 14 1800'!J24:J26,'Spring 14 2000'!J24:J26,'Fall 14 1800'!J24:J26,'Fall 14 2000'!J24:J26,'Spring 15 1800'!J24:J26,'Spring 16 1800'!J24:J26,'Spring 16 2000'!J24:J26)</f>
        <v>81.934782608695656</v>
      </c>
    </row>
    <row r="12" spans="2:10" x14ac:dyDescent="0.35">
      <c r="B12" s="35" t="s">
        <v>11</v>
      </c>
      <c r="C12" s="6"/>
      <c r="D12" s="19" t="s">
        <v>12</v>
      </c>
    </row>
    <row r="13" spans="2:10" ht="16.5" x14ac:dyDescent="0.45">
      <c r="B13" s="36"/>
      <c r="C13" s="2"/>
      <c r="D13" s="4" t="s">
        <v>13</v>
      </c>
    </row>
    <row r="14" spans="2:10" x14ac:dyDescent="0.35">
      <c r="B14" s="36"/>
      <c r="C14" s="16">
        <v>25</v>
      </c>
      <c r="D14" s="20">
        <f>J4/35</f>
        <v>0.6607675906183369</v>
      </c>
    </row>
    <row r="15" spans="2:10" x14ac:dyDescent="0.35">
      <c r="B15" s="36"/>
      <c r="C15" s="16">
        <v>30</v>
      </c>
      <c r="D15" s="20">
        <f>J5/35</f>
        <v>1.3641878669275929</v>
      </c>
    </row>
    <row r="16" spans="2:10" x14ac:dyDescent="0.35">
      <c r="B16" s="36"/>
      <c r="C16" s="16">
        <v>35</v>
      </c>
      <c r="D16" s="20">
        <f t="shared" ref="D16:D19" si="0">J6/35</f>
        <v>2.3651127819548869</v>
      </c>
    </row>
    <row r="17" spans="2:4" x14ac:dyDescent="0.35">
      <c r="B17" s="36"/>
      <c r="C17" s="16">
        <v>40</v>
      </c>
      <c r="D17" s="20">
        <f t="shared" si="0"/>
        <v>2.4130158730158726</v>
      </c>
    </row>
    <row r="18" spans="2:4" x14ac:dyDescent="0.35">
      <c r="B18" s="36"/>
      <c r="C18" s="16">
        <v>45</v>
      </c>
      <c r="D18" s="20">
        <f t="shared" si="0"/>
        <v>3.269767441860465</v>
      </c>
    </row>
    <row r="19" spans="2:4" x14ac:dyDescent="0.35">
      <c r="B19" s="37"/>
      <c r="C19" s="7">
        <v>50</v>
      </c>
      <c r="D19" s="21">
        <f t="shared" si="0"/>
        <v>2.3409937888198757</v>
      </c>
    </row>
  </sheetData>
  <mergeCells count="3">
    <mergeCell ref="D2:J2"/>
    <mergeCell ref="B2:B9"/>
    <mergeCell ref="B12:B1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7"/>
  <sheetViews>
    <sheetView topLeftCell="A7" workbookViewId="0">
      <selection sqref="A1:XFD1048576"/>
    </sheetView>
  </sheetViews>
  <sheetFormatPr defaultRowHeight="14.5" x14ac:dyDescent="0.35"/>
  <cols>
    <col min="3" max="3" width="12.54296875" style="1" bestFit="1" customWidth="1"/>
    <col min="4" max="10" width="9.1796875" style="1"/>
  </cols>
  <sheetData>
    <row r="2" spans="2:10" x14ac:dyDescent="0.35">
      <c r="B2" s="5"/>
      <c r="C2" s="6"/>
      <c r="D2" s="34" t="s">
        <v>4</v>
      </c>
      <c r="E2" s="34"/>
      <c r="F2" s="34"/>
      <c r="G2" s="34"/>
      <c r="H2" s="34"/>
      <c r="I2" s="34"/>
      <c r="J2" s="34"/>
    </row>
    <row r="3" spans="2:10" x14ac:dyDescent="0.35">
      <c r="B3" s="3"/>
      <c r="C3" s="2"/>
      <c r="D3" s="7">
        <v>5</v>
      </c>
      <c r="E3" s="7">
        <v>10</v>
      </c>
      <c r="F3" s="7">
        <v>15</v>
      </c>
      <c r="G3" s="7">
        <v>20</v>
      </c>
      <c r="H3" s="7">
        <v>25</v>
      </c>
      <c r="I3" s="7">
        <v>30</v>
      </c>
      <c r="J3" s="7">
        <v>35</v>
      </c>
    </row>
    <row r="4" spans="2:10" ht="15" customHeight="1" x14ac:dyDescent="0.35">
      <c r="B4" s="30" t="s">
        <v>5</v>
      </c>
      <c r="C4" s="8" t="s">
        <v>2</v>
      </c>
      <c r="D4" s="10"/>
      <c r="E4" s="10"/>
      <c r="F4" s="10"/>
      <c r="G4" s="10"/>
      <c r="H4" s="10"/>
      <c r="I4" s="10"/>
      <c r="J4" s="10"/>
    </row>
    <row r="5" spans="2:10" x14ac:dyDescent="0.35">
      <c r="B5" s="30"/>
      <c r="C5" s="8" t="s">
        <v>1</v>
      </c>
      <c r="D5" s="10"/>
      <c r="E5" s="10"/>
      <c r="F5" s="10"/>
      <c r="G5" s="10"/>
      <c r="H5" s="10"/>
      <c r="I5" s="10"/>
      <c r="J5" s="10"/>
    </row>
    <row r="6" spans="2:10" x14ac:dyDescent="0.35">
      <c r="B6" s="30"/>
      <c r="C6" s="8" t="s">
        <v>0</v>
      </c>
      <c r="D6" s="10"/>
      <c r="E6" s="10"/>
      <c r="F6" s="10"/>
      <c r="G6" s="10"/>
      <c r="H6" s="10"/>
      <c r="I6" s="10"/>
      <c r="J6" s="10"/>
    </row>
    <row r="7" spans="2:10" x14ac:dyDescent="0.35">
      <c r="B7" s="31"/>
      <c r="C7" s="12" t="s">
        <v>3</v>
      </c>
      <c r="D7" s="13" t="str">
        <f>IF(D6="","",AVERAGE(D4:D6))</f>
        <v/>
      </c>
      <c r="E7" s="13" t="str">
        <f t="shared" ref="E7:J7" si="0">IF(E6="","",AVERAGE(E4:E6))</f>
        <v/>
      </c>
      <c r="F7" s="13" t="str">
        <f t="shared" si="0"/>
        <v/>
      </c>
      <c r="G7" s="13" t="str">
        <f t="shared" si="0"/>
        <v/>
      </c>
      <c r="H7" s="13" t="str">
        <f t="shared" si="0"/>
        <v/>
      </c>
      <c r="I7" s="13" t="str">
        <f t="shared" si="0"/>
        <v/>
      </c>
      <c r="J7" s="13" t="str">
        <f t="shared" si="0"/>
        <v/>
      </c>
    </row>
    <row r="8" spans="2:10" x14ac:dyDescent="0.35">
      <c r="B8" s="32" t="s">
        <v>6</v>
      </c>
      <c r="C8" s="9" t="s">
        <v>2</v>
      </c>
      <c r="D8" s="11"/>
      <c r="E8" s="11"/>
      <c r="F8" s="11"/>
      <c r="G8" s="11"/>
      <c r="H8" s="11"/>
      <c r="I8" s="11"/>
      <c r="J8" s="11"/>
    </row>
    <row r="9" spans="2:10" x14ac:dyDescent="0.35">
      <c r="B9" s="32"/>
      <c r="C9" s="9" t="s">
        <v>1</v>
      </c>
      <c r="D9" s="11">
        <v>6</v>
      </c>
      <c r="E9" s="11">
        <v>16</v>
      </c>
      <c r="F9" s="11">
        <v>23</v>
      </c>
      <c r="G9" s="11">
        <v>33</v>
      </c>
      <c r="H9" s="11">
        <v>49</v>
      </c>
      <c r="I9" s="11">
        <v>71</v>
      </c>
      <c r="J9" s="11">
        <v>86</v>
      </c>
    </row>
    <row r="10" spans="2:10" x14ac:dyDescent="0.35">
      <c r="B10" s="32"/>
      <c r="C10" s="9" t="s">
        <v>0</v>
      </c>
      <c r="D10" s="11">
        <v>7</v>
      </c>
      <c r="E10" s="11">
        <v>12</v>
      </c>
      <c r="F10" s="11">
        <v>17</v>
      </c>
      <c r="G10" s="11">
        <v>27</v>
      </c>
      <c r="H10" s="11">
        <v>39</v>
      </c>
      <c r="I10" s="11">
        <v>67</v>
      </c>
      <c r="J10" s="11">
        <v>73</v>
      </c>
    </row>
    <row r="11" spans="2:10" x14ac:dyDescent="0.35">
      <c r="B11" s="33"/>
      <c r="C11" s="14" t="s">
        <v>3</v>
      </c>
      <c r="D11" s="15">
        <f>IF(D10="","",AVERAGE(D8:D10))</f>
        <v>6.5</v>
      </c>
      <c r="E11" s="15">
        <f t="shared" ref="E11:J11" si="1">IF(E10="","",AVERAGE(E8:E10))</f>
        <v>14</v>
      </c>
      <c r="F11" s="15">
        <f t="shared" si="1"/>
        <v>20</v>
      </c>
      <c r="G11" s="15">
        <f t="shared" si="1"/>
        <v>30</v>
      </c>
      <c r="H11" s="15">
        <f t="shared" si="1"/>
        <v>44</v>
      </c>
      <c r="I11" s="15">
        <f t="shared" si="1"/>
        <v>69</v>
      </c>
      <c r="J11" s="15">
        <f t="shared" si="1"/>
        <v>79.5</v>
      </c>
    </row>
    <row r="12" spans="2:10" x14ac:dyDescent="0.35">
      <c r="B12" s="30" t="s">
        <v>7</v>
      </c>
      <c r="C12" s="8" t="s">
        <v>2</v>
      </c>
      <c r="D12" s="10">
        <v>1</v>
      </c>
      <c r="E12" s="10">
        <v>10</v>
      </c>
      <c r="F12" s="10">
        <v>12</v>
      </c>
      <c r="G12" s="10">
        <v>21</v>
      </c>
      <c r="H12" s="10">
        <v>21</v>
      </c>
      <c r="I12" s="10">
        <v>21</v>
      </c>
      <c r="J12" s="10"/>
    </row>
    <row r="13" spans="2:10" x14ac:dyDescent="0.35">
      <c r="B13" s="30"/>
      <c r="C13" s="8" t="s">
        <v>1</v>
      </c>
      <c r="D13" s="10">
        <v>12</v>
      </c>
      <c r="E13" s="10">
        <v>30</v>
      </c>
      <c r="F13" s="10">
        <v>40</v>
      </c>
      <c r="G13" s="10">
        <v>50</v>
      </c>
      <c r="H13" s="10">
        <v>67</v>
      </c>
      <c r="I13" s="10">
        <v>70</v>
      </c>
      <c r="J13" s="10"/>
    </row>
    <row r="14" spans="2:10" x14ac:dyDescent="0.35">
      <c r="B14" s="30"/>
      <c r="C14" s="8" t="s">
        <v>0</v>
      </c>
      <c r="D14" s="10">
        <v>2</v>
      </c>
      <c r="E14" s="10">
        <v>11</v>
      </c>
      <c r="F14" s="10">
        <v>15</v>
      </c>
      <c r="G14" s="10">
        <v>30</v>
      </c>
      <c r="H14" s="10">
        <v>45</v>
      </c>
      <c r="I14" s="10">
        <v>60</v>
      </c>
      <c r="J14" s="10"/>
    </row>
    <row r="15" spans="2:10" x14ac:dyDescent="0.35">
      <c r="B15" s="31"/>
      <c r="C15" s="12" t="s">
        <v>3</v>
      </c>
      <c r="D15" s="13">
        <f>IF(D14="","",AVERAGE(D12:D14))</f>
        <v>5</v>
      </c>
      <c r="E15" s="13">
        <f t="shared" ref="E15:J15" si="2">IF(E14="","",AVERAGE(E12:E14))</f>
        <v>17</v>
      </c>
      <c r="F15" s="13">
        <f t="shared" si="2"/>
        <v>22.333333333333332</v>
      </c>
      <c r="G15" s="13">
        <f t="shared" si="2"/>
        <v>33.666666666666664</v>
      </c>
      <c r="H15" s="13">
        <f t="shared" si="2"/>
        <v>44.333333333333336</v>
      </c>
      <c r="I15" s="13">
        <f t="shared" si="2"/>
        <v>50.333333333333336</v>
      </c>
      <c r="J15" s="13" t="str">
        <f t="shared" si="2"/>
        <v/>
      </c>
    </row>
    <row r="16" spans="2:10" x14ac:dyDescent="0.35">
      <c r="B16" s="32" t="s">
        <v>8</v>
      </c>
      <c r="C16" s="9" t="s">
        <v>2</v>
      </c>
      <c r="D16" s="11"/>
      <c r="E16" s="11"/>
      <c r="F16" s="11"/>
      <c r="G16" s="11"/>
      <c r="H16" s="11"/>
      <c r="I16" s="11"/>
      <c r="J16" s="11"/>
    </row>
    <row r="17" spans="2:10" x14ac:dyDescent="0.35">
      <c r="B17" s="32"/>
      <c r="C17" s="9" t="s">
        <v>1</v>
      </c>
      <c r="D17" s="11">
        <v>8</v>
      </c>
      <c r="E17" s="11">
        <v>16</v>
      </c>
      <c r="F17" s="11">
        <v>19</v>
      </c>
      <c r="G17" s="11">
        <v>29</v>
      </c>
      <c r="H17" s="11">
        <v>41</v>
      </c>
      <c r="I17" s="11">
        <v>56</v>
      </c>
      <c r="J17" s="11">
        <v>73</v>
      </c>
    </row>
    <row r="18" spans="2:10" x14ac:dyDescent="0.35">
      <c r="B18" s="32"/>
      <c r="C18" s="9" t="s">
        <v>0</v>
      </c>
      <c r="D18" s="11">
        <v>13</v>
      </c>
      <c r="E18" s="11">
        <v>25</v>
      </c>
      <c r="F18" s="11">
        <v>30</v>
      </c>
      <c r="G18" s="11">
        <v>51</v>
      </c>
      <c r="H18" s="11">
        <v>69</v>
      </c>
      <c r="I18" s="11">
        <v>93</v>
      </c>
      <c r="J18" s="11">
        <v>120</v>
      </c>
    </row>
    <row r="19" spans="2:10" x14ac:dyDescent="0.35">
      <c r="B19" s="33"/>
      <c r="C19" s="14" t="s">
        <v>3</v>
      </c>
      <c r="D19" s="15">
        <f>IF(D18="","",AVERAGE(D16:D18))</f>
        <v>10.5</v>
      </c>
      <c r="E19" s="15">
        <f t="shared" ref="E19:J19" si="3">IF(E18="","",AVERAGE(E16:E18))</f>
        <v>20.5</v>
      </c>
      <c r="F19" s="15">
        <f t="shared" si="3"/>
        <v>24.5</v>
      </c>
      <c r="G19" s="15">
        <f t="shared" si="3"/>
        <v>40</v>
      </c>
      <c r="H19" s="15">
        <f t="shared" si="3"/>
        <v>55</v>
      </c>
      <c r="I19" s="15">
        <f t="shared" si="3"/>
        <v>74.5</v>
      </c>
      <c r="J19" s="15">
        <f t="shared" si="3"/>
        <v>96.5</v>
      </c>
    </row>
    <row r="20" spans="2:10" x14ac:dyDescent="0.35">
      <c r="B20" s="30" t="s">
        <v>9</v>
      </c>
      <c r="C20" s="8" t="s">
        <v>2</v>
      </c>
      <c r="D20" s="10">
        <v>17</v>
      </c>
      <c r="E20" s="10">
        <v>35</v>
      </c>
      <c r="F20" s="10">
        <v>44</v>
      </c>
      <c r="G20" s="10">
        <v>34</v>
      </c>
      <c r="H20" s="10">
        <v>84</v>
      </c>
      <c r="I20" s="10">
        <v>100</v>
      </c>
      <c r="J20" s="10">
        <v>126</v>
      </c>
    </row>
    <row r="21" spans="2:10" x14ac:dyDescent="0.35">
      <c r="B21" s="30"/>
      <c r="C21" s="8" t="s">
        <v>1</v>
      </c>
      <c r="D21" s="10">
        <v>16</v>
      </c>
      <c r="E21" s="10">
        <v>37</v>
      </c>
      <c r="F21" s="10">
        <v>39</v>
      </c>
      <c r="G21" s="10">
        <v>71</v>
      </c>
      <c r="H21" s="10">
        <v>97</v>
      </c>
      <c r="I21" s="10">
        <v>111</v>
      </c>
      <c r="J21" s="10">
        <v>136</v>
      </c>
    </row>
    <row r="22" spans="2:10" x14ac:dyDescent="0.35">
      <c r="B22" s="30"/>
      <c r="C22" s="8" t="s">
        <v>0</v>
      </c>
      <c r="D22" s="10">
        <v>12</v>
      </c>
      <c r="E22" s="10">
        <v>31</v>
      </c>
      <c r="F22" s="10">
        <v>42</v>
      </c>
      <c r="G22" s="10">
        <v>65</v>
      </c>
      <c r="H22" s="10">
        <v>86</v>
      </c>
      <c r="I22" s="10">
        <v>105</v>
      </c>
      <c r="J22" s="10">
        <v>123</v>
      </c>
    </row>
    <row r="23" spans="2:10" x14ac:dyDescent="0.35">
      <c r="B23" s="31"/>
      <c r="C23" s="12" t="s">
        <v>3</v>
      </c>
      <c r="D23" s="13">
        <f>IF(D22="","",AVERAGE(D20:D22))</f>
        <v>15</v>
      </c>
      <c r="E23" s="13">
        <f t="shared" ref="E23:J23" si="4">IF(E22="","",AVERAGE(E20:E22))</f>
        <v>34.333333333333336</v>
      </c>
      <c r="F23" s="13">
        <f t="shared" si="4"/>
        <v>41.666666666666664</v>
      </c>
      <c r="G23" s="13">
        <f t="shared" si="4"/>
        <v>56.666666666666664</v>
      </c>
      <c r="H23" s="13">
        <f t="shared" si="4"/>
        <v>89</v>
      </c>
      <c r="I23" s="13">
        <f t="shared" si="4"/>
        <v>105.33333333333333</v>
      </c>
      <c r="J23" s="13">
        <f t="shared" si="4"/>
        <v>128.33333333333334</v>
      </c>
    </row>
    <row r="24" spans="2:10" x14ac:dyDescent="0.35">
      <c r="B24" s="32" t="s">
        <v>10</v>
      </c>
      <c r="C24" s="9" t="s">
        <v>2</v>
      </c>
      <c r="D24" s="11">
        <v>29</v>
      </c>
      <c r="E24" s="11">
        <v>50</v>
      </c>
      <c r="F24" s="11">
        <v>60</v>
      </c>
      <c r="G24" s="11">
        <v>73</v>
      </c>
      <c r="H24" s="11">
        <v>80</v>
      </c>
      <c r="I24" s="11">
        <v>83</v>
      </c>
      <c r="J24" s="11">
        <v>91</v>
      </c>
    </row>
    <row r="25" spans="2:10" x14ac:dyDescent="0.35">
      <c r="B25" s="32"/>
      <c r="C25" s="9" t="s">
        <v>1</v>
      </c>
      <c r="D25" s="11"/>
      <c r="E25" s="11"/>
      <c r="F25" s="11"/>
      <c r="G25" s="11"/>
      <c r="H25" s="11"/>
      <c r="I25" s="11"/>
      <c r="J25" s="11"/>
    </row>
    <row r="26" spans="2:10" x14ac:dyDescent="0.35">
      <c r="B26" s="32"/>
      <c r="C26" s="9" t="s">
        <v>0</v>
      </c>
      <c r="D26" s="11">
        <v>20</v>
      </c>
      <c r="E26" s="11">
        <v>40</v>
      </c>
      <c r="F26" s="11">
        <v>51</v>
      </c>
      <c r="G26" s="11">
        <v>62</v>
      </c>
      <c r="H26" s="11">
        <v>73</v>
      </c>
      <c r="I26" s="11">
        <v>75</v>
      </c>
      <c r="J26" s="11">
        <v>82</v>
      </c>
    </row>
    <row r="27" spans="2:10" x14ac:dyDescent="0.35">
      <c r="B27" s="33"/>
      <c r="C27" s="14" t="s">
        <v>3</v>
      </c>
      <c r="D27" s="15">
        <f>IF(D26="","",AVERAGE(D24:D26))</f>
        <v>24.5</v>
      </c>
      <c r="E27" s="15">
        <f t="shared" ref="E27:J27" si="5">IF(E26="","",AVERAGE(E24:E26))</f>
        <v>45</v>
      </c>
      <c r="F27" s="15">
        <f t="shared" si="5"/>
        <v>55.5</v>
      </c>
      <c r="G27" s="15">
        <f t="shared" si="5"/>
        <v>67.5</v>
      </c>
      <c r="H27" s="15">
        <f t="shared" si="5"/>
        <v>76.5</v>
      </c>
      <c r="I27" s="15">
        <f t="shared" si="5"/>
        <v>79</v>
      </c>
      <c r="J27" s="15">
        <f t="shared" si="5"/>
        <v>86.5</v>
      </c>
    </row>
  </sheetData>
  <mergeCells count="7">
    <mergeCell ref="B24:B27"/>
    <mergeCell ref="D2:J2"/>
    <mergeCell ref="B4:B7"/>
    <mergeCell ref="B8:B11"/>
    <mergeCell ref="B12:B15"/>
    <mergeCell ref="B16:B19"/>
    <mergeCell ref="B20:B2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7"/>
  <sheetViews>
    <sheetView workbookViewId="0">
      <selection activeCell="A17" sqref="A17:XFD17"/>
    </sheetView>
  </sheetViews>
  <sheetFormatPr defaultRowHeight="14.5" x14ac:dyDescent="0.35"/>
  <cols>
    <col min="3" max="3" width="12.54296875" style="1" bestFit="1" customWidth="1"/>
    <col min="4" max="10" width="9.1796875" style="1"/>
  </cols>
  <sheetData>
    <row r="2" spans="2:10" x14ac:dyDescent="0.35">
      <c r="B2" s="5"/>
      <c r="C2" s="6"/>
      <c r="D2" s="34" t="s">
        <v>4</v>
      </c>
      <c r="E2" s="34"/>
      <c r="F2" s="34"/>
      <c r="G2" s="34"/>
      <c r="H2" s="34"/>
      <c r="I2" s="34"/>
      <c r="J2" s="34"/>
    </row>
    <row r="3" spans="2:10" x14ac:dyDescent="0.35">
      <c r="B3" s="3"/>
      <c r="C3" s="2"/>
      <c r="D3" s="7">
        <v>5</v>
      </c>
      <c r="E3" s="7">
        <v>10</v>
      </c>
      <c r="F3" s="7">
        <v>15</v>
      </c>
      <c r="G3" s="7">
        <v>20</v>
      </c>
      <c r="H3" s="7">
        <v>25</v>
      </c>
      <c r="I3" s="7">
        <v>30</v>
      </c>
      <c r="J3" s="7">
        <v>35</v>
      </c>
    </row>
    <row r="4" spans="2:10" ht="15" customHeight="1" x14ac:dyDescent="0.35">
      <c r="B4" s="30" t="s">
        <v>5</v>
      </c>
      <c r="C4" s="8" t="s">
        <v>2</v>
      </c>
      <c r="D4" s="10">
        <v>3.5</v>
      </c>
      <c r="E4" s="10">
        <v>5</v>
      </c>
      <c r="F4" s="10">
        <v>6</v>
      </c>
      <c r="G4" s="10">
        <v>9</v>
      </c>
      <c r="H4" s="10">
        <v>12</v>
      </c>
      <c r="I4" s="10">
        <v>15</v>
      </c>
      <c r="J4" s="10">
        <v>18</v>
      </c>
    </row>
    <row r="5" spans="2:10" x14ac:dyDescent="0.35">
      <c r="B5" s="30"/>
      <c r="C5" s="8" t="s">
        <v>1</v>
      </c>
      <c r="D5" s="10">
        <v>6</v>
      </c>
      <c r="E5" s="10">
        <v>6</v>
      </c>
      <c r="F5" s="10">
        <v>9</v>
      </c>
      <c r="G5" s="10">
        <v>11</v>
      </c>
      <c r="H5" s="10">
        <v>13</v>
      </c>
      <c r="I5" s="10">
        <v>18</v>
      </c>
      <c r="J5" s="10">
        <v>22</v>
      </c>
    </row>
    <row r="6" spans="2:10" x14ac:dyDescent="0.35">
      <c r="B6" s="30"/>
      <c r="C6" s="8" t="s">
        <v>0</v>
      </c>
      <c r="D6" s="10">
        <v>4.5</v>
      </c>
      <c r="E6" s="10">
        <v>6</v>
      </c>
      <c r="F6" s="10">
        <v>8</v>
      </c>
      <c r="G6" s="10">
        <v>10</v>
      </c>
      <c r="H6" s="10">
        <v>13.5</v>
      </c>
      <c r="I6" s="10">
        <v>14</v>
      </c>
      <c r="J6" s="10">
        <v>17</v>
      </c>
    </row>
    <row r="7" spans="2:10" x14ac:dyDescent="0.35">
      <c r="B7" s="31"/>
      <c r="C7" s="12" t="s">
        <v>3</v>
      </c>
      <c r="D7" s="13">
        <f>IF(D6="","",AVERAGE(D4:D6))</f>
        <v>4.666666666666667</v>
      </c>
      <c r="E7" s="13">
        <f t="shared" ref="E7:J7" si="0">IF(E6="","",AVERAGE(E4:E6))</f>
        <v>5.666666666666667</v>
      </c>
      <c r="F7" s="13">
        <f t="shared" si="0"/>
        <v>7.666666666666667</v>
      </c>
      <c r="G7" s="13">
        <f t="shared" si="0"/>
        <v>10</v>
      </c>
      <c r="H7" s="13">
        <f t="shared" si="0"/>
        <v>12.833333333333334</v>
      </c>
      <c r="I7" s="13">
        <f t="shared" si="0"/>
        <v>15.666666666666666</v>
      </c>
      <c r="J7" s="13">
        <f t="shared" si="0"/>
        <v>19</v>
      </c>
    </row>
    <row r="8" spans="2:10" x14ac:dyDescent="0.35">
      <c r="B8" s="32" t="s">
        <v>6</v>
      </c>
      <c r="C8" s="9" t="s">
        <v>2</v>
      </c>
      <c r="D8" s="11">
        <v>7</v>
      </c>
      <c r="E8" s="11">
        <v>22</v>
      </c>
      <c r="F8" s="11">
        <v>55</v>
      </c>
      <c r="G8" s="11">
        <v>89</v>
      </c>
      <c r="H8" s="11">
        <v>125</v>
      </c>
      <c r="I8" s="11">
        <v>155</v>
      </c>
      <c r="J8" s="11">
        <v>191</v>
      </c>
    </row>
    <row r="9" spans="2:10" x14ac:dyDescent="0.35">
      <c r="B9" s="32"/>
      <c r="C9" s="9" t="s">
        <v>1</v>
      </c>
      <c r="D9" s="11">
        <v>2</v>
      </c>
      <c r="E9" s="11">
        <v>2</v>
      </c>
      <c r="F9" s="11">
        <v>4</v>
      </c>
      <c r="G9" s="11">
        <v>7</v>
      </c>
      <c r="H9" s="11">
        <v>11</v>
      </c>
      <c r="I9" s="11">
        <v>15</v>
      </c>
      <c r="J9" s="11">
        <v>21</v>
      </c>
    </row>
    <row r="10" spans="2:10" x14ac:dyDescent="0.35">
      <c r="B10" s="32"/>
      <c r="C10" s="9" t="s">
        <v>0</v>
      </c>
      <c r="D10" s="11">
        <v>4</v>
      </c>
      <c r="E10" s="11">
        <v>9</v>
      </c>
      <c r="F10" s="11">
        <v>16</v>
      </c>
      <c r="G10" s="11">
        <v>28</v>
      </c>
      <c r="H10" s="11">
        <v>45</v>
      </c>
      <c r="I10" s="11">
        <v>64</v>
      </c>
      <c r="J10" s="11">
        <v>82</v>
      </c>
    </row>
    <row r="11" spans="2:10" x14ac:dyDescent="0.35">
      <c r="B11" s="33"/>
      <c r="C11" s="14" t="s">
        <v>3</v>
      </c>
      <c r="D11" s="15">
        <f>IF(D10="","",AVERAGE(D8:D10))</f>
        <v>4.333333333333333</v>
      </c>
      <c r="E11" s="15">
        <f t="shared" ref="E11:J11" si="1">IF(E10="","",AVERAGE(E8:E10))</f>
        <v>11</v>
      </c>
      <c r="F11" s="15">
        <f t="shared" si="1"/>
        <v>25</v>
      </c>
      <c r="G11" s="15">
        <f t="shared" si="1"/>
        <v>41.333333333333336</v>
      </c>
      <c r="H11" s="15">
        <f t="shared" si="1"/>
        <v>60.333333333333336</v>
      </c>
      <c r="I11" s="15">
        <f t="shared" si="1"/>
        <v>78</v>
      </c>
      <c r="J11" s="15">
        <f t="shared" si="1"/>
        <v>98</v>
      </c>
    </row>
    <row r="12" spans="2:10" x14ac:dyDescent="0.35">
      <c r="B12" s="30" t="s">
        <v>7</v>
      </c>
      <c r="C12" s="8" t="s">
        <v>2</v>
      </c>
      <c r="D12" s="10">
        <v>13</v>
      </c>
      <c r="E12" s="10">
        <v>28</v>
      </c>
      <c r="F12" s="10">
        <v>49</v>
      </c>
      <c r="G12" s="10">
        <v>72</v>
      </c>
      <c r="H12" s="10">
        <v>96</v>
      </c>
      <c r="I12" s="10">
        <v>120</v>
      </c>
      <c r="J12" s="10">
        <v>137</v>
      </c>
    </row>
    <row r="13" spans="2:10" x14ac:dyDescent="0.35">
      <c r="B13" s="30"/>
      <c r="C13" s="8" t="s">
        <v>1</v>
      </c>
      <c r="D13" s="10">
        <v>9</v>
      </c>
      <c r="E13" s="10">
        <v>21</v>
      </c>
      <c r="F13" s="10">
        <v>40</v>
      </c>
      <c r="G13" s="10">
        <v>60</v>
      </c>
      <c r="H13" s="10">
        <v>82</v>
      </c>
      <c r="I13" s="10">
        <v>100</v>
      </c>
      <c r="J13" s="10">
        <v>110</v>
      </c>
    </row>
    <row r="14" spans="2:10" x14ac:dyDescent="0.35">
      <c r="B14" s="30"/>
      <c r="C14" s="8" t="s">
        <v>0</v>
      </c>
      <c r="D14" s="10">
        <v>10</v>
      </c>
      <c r="E14" s="10">
        <v>21</v>
      </c>
      <c r="F14" s="10">
        <v>41</v>
      </c>
      <c r="G14" s="10">
        <v>63</v>
      </c>
      <c r="H14" s="10">
        <v>85</v>
      </c>
      <c r="I14" s="10">
        <v>110</v>
      </c>
      <c r="J14" s="10">
        <v>124</v>
      </c>
    </row>
    <row r="15" spans="2:10" x14ac:dyDescent="0.35">
      <c r="B15" s="31"/>
      <c r="C15" s="12" t="s">
        <v>3</v>
      </c>
      <c r="D15" s="13">
        <f>IF(D14="","",AVERAGE(D12:D14))</f>
        <v>10.666666666666666</v>
      </c>
      <c r="E15" s="13">
        <f t="shared" ref="E15:J15" si="2">IF(E14="","",AVERAGE(E12:E14))</f>
        <v>23.333333333333332</v>
      </c>
      <c r="F15" s="13">
        <f t="shared" si="2"/>
        <v>43.333333333333336</v>
      </c>
      <c r="G15" s="13">
        <f t="shared" si="2"/>
        <v>65</v>
      </c>
      <c r="H15" s="13">
        <f t="shared" si="2"/>
        <v>87.666666666666671</v>
      </c>
      <c r="I15" s="13">
        <f t="shared" si="2"/>
        <v>110</v>
      </c>
      <c r="J15" s="13">
        <f t="shared" si="2"/>
        <v>123.66666666666667</v>
      </c>
    </row>
    <row r="16" spans="2:10" x14ac:dyDescent="0.35">
      <c r="B16" s="32" t="s">
        <v>8</v>
      </c>
      <c r="C16" s="9" t="s">
        <v>2</v>
      </c>
      <c r="D16" s="11">
        <v>6</v>
      </c>
      <c r="E16" s="11">
        <v>19</v>
      </c>
      <c r="F16" s="11">
        <v>38</v>
      </c>
      <c r="G16" s="11">
        <v>68</v>
      </c>
      <c r="H16" s="11">
        <v>97</v>
      </c>
      <c r="I16" s="11">
        <v>127</v>
      </c>
      <c r="J16" s="11">
        <v>156</v>
      </c>
    </row>
    <row r="17" spans="2:10" x14ac:dyDescent="0.35">
      <c r="B17" s="32"/>
      <c r="C17" s="9" t="s">
        <v>1</v>
      </c>
      <c r="D17" s="11">
        <v>7</v>
      </c>
      <c r="E17" s="11">
        <v>7</v>
      </c>
      <c r="F17" s="11">
        <v>7</v>
      </c>
      <c r="G17" s="11">
        <v>7</v>
      </c>
      <c r="H17" s="11">
        <v>7</v>
      </c>
      <c r="I17" s="11">
        <v>7</v>
      </c>
      <c r="J17" s="11">
        <v>7</v>
      </c>
    </row>
    <row r="18" spans="2:10" x14ac:dyDescent="0.35">
      <c r="B18" s="32"/>
      <c r="C18" s="9" t="s">
        <v>0</v>
      </c>
      <c r="D18" s="11">
        <v>7</v>
      </c>
      <c r="E18" s="11">
        <v>10</v>
      </c>
      <c r="F18" s="11">
        <v>20</v>
      </c>
      <c r="G18" s="11">
        <v>40</v>
      </c>
      <c r="H18" s="11">
        <v>60</v>
      </c>
      <c r="I18" s="11">
        <v>82</v>
      </c>
      <c r="J18" s="11">
        <v>100</v>
      </c>
    </row>
    <row r="19" spans="2:10" x14ac:dyDescent="0.35">
      <c r="B19" s="33"/>
      <c r="C19" s="14" t="s">
        <v>3</v>
      </c>
      <c r="D19" s="15">
        <f>IF(D18="","",AVERAGE(D16:D18))</f>
        <v>6.666666666666667</v>
      </c>
      <c r="E19" s="15">
        <f t="shared" ref="E19:J19" si="3">IF(E18="","",AVERAGE(E16:E18))</f>
        <v>12</v>
      </c>
      <c r="F19" s="15">
        <f t="shared" si="3"/>
        <v>21.666666666666668</v>
      </c>
      <c r="G19" s="15">
        <f t="shared" si="3"/>
        <v>38.333333333333336</v>
      </c>
      <c r="H19" s="15">
        <f t="shared" si="3"/>
        <v>54.666666666666664</v>
      </c>
      <c r="I19" s="15">
        <f t="shared" si="3"/>
        <v>72</v>
      </c>
      <c r="J19" s="15">
        <f t="shared" si="3"/>
        <v>87.666666666666671</v>
      </c>
    </row>
    <row r="20" spans="2:10" x14ac:dyDescent="0.35">
      <c r="B20" s="30" t="s">
        <v>9</v>
      </c>
      <c r="C20" s="8" t="s">
        <v>2</v>
      </c>
      <c r="D20" s="10">
        <v>20</v>
      </c>
      <c r="E20" s="10">
        <v>53</v>
      </c>
      <c r="F20" s="10">
        <v>130</v>
      </c>
      <c r="G20" s="10">
        <v>140</v>
      </c>
      <c r="H20" s="10">
        <v>156</v>
      </c>
      <c r="I20" s="10">
        <v>171</v>
      </c>
      <c r="J20" s="10">
        <v>211</v>
      </c>
    </row>
    <row r="21" spans="2:10" x14ac:dyDescent="0.35">
      <c r="B21" s="30"/>
      <c r="C21" s="8" t="s">
        <v>1</v>
      </c>
      <c r="D21" s="10">
        <v>15</v>
      </c>
      <c r="E21" s="10">
        <v>62</v>
      </c>
      <c r="F21" s="10">
        <v>110</v>
      </c>
      <c r="G21" s="10">
        <v>135</v>
      </c>
      <c r="H21" s="10">
        <v>219</v>
      </c>
      <c r="I21" s="10">
        <v>269</v>
      </c>
      <c r="J21" s="10">
        <v>309</v>
      </c>
    </row>
    <row r="22" spans="2:10" x14ac:dyDescent="0.35">
      <c r="B22" s="30"/>
      <c r="C22" s="8" t="s">
        <v>0</v>
      </c>
      <c r="D22" s="10">
        <v>30</v>
      </c>
      <c r="E22" s="10">
        <v>72</v>
      </c>
      <c r="F22" s="10">
        <v>130</v>
      </c>
      <c r="G22" s="10">
        <v>170</v>
      </c>
      <c r="H22" s="10">
        <v>270</v>
      </c>
      <c r="I22" s="10">
        <v>335</v>
      </c>
      <c r="J22" s="10">
        <v>375</v>
      </c>
    </row>
    <row r="23" spans="2:10" x14ac:dyDescent="0.35">
      <c r="B23" s="31"/>
      <c r="C23" s="12" t="s">
        <v>3</v>
      </c>
      <c r="D23" s="13">
        <f>IF(D22="","",AVERAGE(D20:D22))</f>
        <v>21.666666666666668</v>
      </c>
      <c r="E23" s="13">
        <f t="shared" ref="E23:J23" si="4">IF(E22="","",AVERAGE(E20:E22))</f>
        <v>62.333333333333336</v>
      </c>
      <c r="F23" s="13">
        <f t="shared" si="4"/>
        <v>123.33333333333333</v>
      </c>
      <c r="G23" s="13">
        <f t="shared" si="4"/>
        <v>148.33333333333334</v>
      </c>
      <c r="H23" s="13">
        <f t="shared" si="4"/>
        <v>215</v>
      </c>
      <c r="I23" s="13">
        <f t="shared" si="4"/>
        <v>258.33333333333331</v>
      </c>
      <c r="J23" s="13">
        <f t="shared" si="4"/>
        <v>298.33333333333331</v>
      </c>
    </row>
    <row r="24" spans="2:10" x14ac:dyDescent="0.35">
      <c r="B24" s="32" t="s">
        <v>10</v>
      </c>
      <c r="C24" s="9" t="s">
        <v>2</v>
      </c>
      <c r="D24" s="11">
        <v>15</v>
      </c>
      <c r="E24" s="11">
        <v>41</v>
      </c>
      <c r="F24" s="11">
        <v>72</v>
      </c>
      <c r="G24" s="11">
        <v>100</v>
      </c>
      <c r="H24" s="11">
        <v>124</v>
      </c>
      <c r="I24" s="11">
        <v>146</v>
      </c>
      <c r="J24" s="11">
        <v>171</v>
      </c>
    </row>
    <row r="25" spans="2:10" x14ac:dyDescent="0.35">
      <c r="B25" s="32"/>
      <c r="C25" s="9" t="s">
        <v>1</v>
      </c>
      <c r="D25" s="11">
        <v>8</v>
      </c>
      <c r="E25" s="11">
        <v>33</v>
      </c>
      <c r="F25" s="11">
        <v>60</v>
      </c>
      <c r="G25" s="11">
        <v>89</v>
      </c>
      <c r="H25" s="11">
        <v>118</v>
      </c>
      <c r="I25" s="11">
        <v>137</v>
      </c>
      <c r="J25" s="11">
        <v>157</v>
      </c>
    </row>
    <row r="26" spans="2:10" x14ac:dyDescent="0.35">
      <c r="B26" s="32"/>
      <c r="C26" s="9" t="s">
        <v>0</v>
      </c>
      <c r="D26" s="11">
        <v>7</v>
      </c>
      <c r="E26" s="11">
        <v>25</v>
      </c>
      <c r="F26" s="11">
        <v>51</v>
      </c>
      <c r="G26" s="11">
        <v>80</v>
      </c>
      <c r="H26" s="11">
        <v>115</v>
      </c>
      <c r="I26" s="11">
        <v>136</v>
      </c>
      <c r="J26" s="11">
        <v>159</v>
      </c>
    </row>
    <row r="27" spans="2:10" x14ac:dyDescent="0.35">
      <c r="B27" s="33"/>
      <c r="C27" s="14" t="s">
        <v>3</v>
      </c>
      <c r="D27" s="15">
        <f>IF(D26="","",AVERAGE(D24:D26))</f>
        <v>10</v>
      </c>
      <c r="E27" s="15">
        <f t="shared" ref="E27:J27" si="5">IF(E26="","",AVERAGE(E24:E26))</f>
        <v>33</v>
      </c>
      <c r="F27" s="15">
        <f t="shared" si="5"/>
        <v>61</v>
      </c>
      <c r="G27" s="15">
        <f t="shared" si="5"/>
        <v>89.666666666666671</v>
      </c>
      <c r="H27" s="15">
        <f t="shared" si="5"/>
        <v>119</v>
      </c>
      <c r="I27" s="15">
        <f t="shared" si="5"/>
        <v>139.66666666666666</v>
      </c>
      <c r="J27" s="15">
        <f t="shared" si="5"/>
        <v>162.33333333333334</v>
      </c>
    </row>
  </sheetData>
  <mergeCells count="7">
    <mergeCell ref="B24:B27"/>
    <mergeCell ref="D2:J2"/>
    <mergeCell ref="B4:B7"/>
    <mergeCell ref="B8:B11"/>
    <mergeCell ref="B12:B15"/>
    <mergeCell ref="B16:B19"/>
    <mergeCell ref="B20:B2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7"/>
  <sheetViews>
    <sheetView topLeftCell="A2" workbookViewId="0">
      <selection activeCell="A2" sqref="A1:XFD1048576"/>
    </sheetView>
  </sheetViews>
  <sheetFormatPr defaultRowHeight="14.5" x14ac:dyDescent="0.35"/>
  <cols>
    <col min="3" max="3" width="12.54296875" style="1" bestFit="1" customWidth="1"/>
    <col min="4" max="10" width="9.1796875" style="1"/>
  </cols>
  <sheetData>
    <row r="2" spans="2:10" x14ac:dyDescent="0.35">
      <c r="B2" s="5"/>
      <c r="C2" s="6"/>
      <c r="D2" s="34" t="s">
        <v>4</v>
      </c>
      <c r="E2" s="34"/>
      <c r="F2" s="34"/>
      <c r="G2" s="34"/>
      <c r="H2" s="34"/>
      <c r="I2" s="34"/>
      <c r="J2" s="34"/>
    </row>
    <row r="3" spans="2:10" x14ac:dyDescent="0.35">
      <c r="B3" s="3"/>
      <c r="C3" s="2"/>
      <c r="D3" s="7">
        <v>5</v>
      </c>
      <c r="E3" s="7">
        <v>10</v>
      </c>
      <c r="F3" s="7">
        <v>15</v>
      </c>
      <c r="G3" s="7">
        <v>20</v>
      </c>
      <c r="H3" s="7">
        <v>25</v>
      </c>
      <c r="I3" s="7">
        <v>30</v>
      </c>
      <c r="J3" s="7">
        <v>35</v>
      </c>
    </row>
    <row r="4" spans="2:10" ht="15" customHeight="1" x14ac:dyDescent="0.35">
      <c r="B4" s="30" t="s">
        <v>5</v>
      </c>
      <c r="C4" s="8" t="s">
        <v>2</v>
      </c>
      <c r="D4" s="10">
        <v>7</v>
      </c>
      <c r="E4" s="10">
        <v>8</v>
      </c>
      <c r="F4" s="10">
        <v>8</v>
      </c>
      <c r="G4" s="10">
        <v>8</v>
      </c>
      <c r="H4" s="10">
        <v>9</v>
      </c>
      <c r="I4" s="10">
        <v>11</v>
      </c>
      <c r="J4" s="10">
        <v>13</v>
      </c>
    </row>
    <row r="5" spans="2:10" x14ac:dyDescent="0.35">
      <c r="B5" s="30"/>
      <c r="C5" s="8" t="s">
        <v>1</v>
      </c>
      <c r="D5" s="10">
        <v>8</v>
      </c>
      <c r="E5" s="10">
        <v>9</v>
      </c>
      <c r="F5" s="10">
        <v>9</v>
      </c>
      <c r="G5" s="10">
        <v>10</v>
      </c>
      <c r="H5" s="10">
        <v>11</v>
      </c>
      <c r="I5" s="10">
        <v>13</v>
      </c>
      <c r="J5" s="10">
        <v>14</v>
      </c>
    </row>
    <row r="6" spans="2:10" x14ac:dyDescent="0.35">
      <c r="B6" s="30"/>
      <c r="C6" s="8" t="s">
        <v>0</v>
      </c>
      <c r="D6" s="10">
        <v>6</v>
      </c>
      <c r="E6" s="10">
        <v>6</v>
      </c>
      <c r="F6" s="10">
        <v>6</v>
      </c>
      <c r="G6" s="10">
        <v>6</v>
      </c>
      <c r="H6" s="10">
        <v>6</v>
      </c>
      <c r="I6" s="10">
        <v>6</v>
      </c>
      <c r="J6" s="10">
        <v>6</v>
      </c>
    </row>
    <row r="7" spans="2:10" x14ac:dyDescent="0.35">
      <c r="B7" s="31"/>
      <c r="C7" s="12" t="s">
        <v>3</v>
      </c>
      <c r="D7" s="13">
        <f t="shared" ref="D7:J7" si="0">IF(D6="","",AVERAGE(D4:D6))</f>
        <v>7</v>
      </c>
      <c r="E7" s="13">
        <f t="shared" si="0"/>
        <v>7.666666666666667</v>
      </c>
      <c r="F7" s="13">
        <f t="shared" si="0"/>
        <v>7.666666666666667</v>
      </c>
      <c r="G7" s="13">
        <f t="shared" si="0"/>
        <v>8</v>
      </c>
      <c r="H7" s="13">
        <f t="shared" si="0"/>
        <v>8.6666666666666661</v>
      </c>
      <c r="I7" s="13">
        <f t="shared" si="0"/>
        <v>10</v>
      </c>
      <c r="J7" s="13">
        <f t="shared" si="0"/>
        <v>11</v>
      </c>
    </row>
    <row r="8" spans="2:10" x14ac:dyDescent="0.35">
      <c r="B8" s="32" t="s">
        <v>6</v>
      </c>
      <c r="C8" s="9" t="s">
        <v>2</v>
      </c>
      <c r="D8" s="11">
        <v>10</v>
      </c>
      <c r="E8" s="11">
        <v>15</v>
      </c>
      <c r="F8" s="11">
        <v>19</v>
      </c>
      <c r="G8" s="11">
        <v>32</v>
      </c>
      <c r="H8" s="11">
        <v>47</v>
      </c>
      <c r="I8" s="11">
        <v>60</v>
      </c>
      <c r="J8" s="11">
        <v>78</v>
      </c>
    </row>
    <row r="9" spans="2:10" x14ac:dyDescent="0.35">
      <c r="B9" s="32"/>
      <c r="C9" s="9" t="s">
        <v>1</v>
      </c>
      <c r="D9" s="11">
        <v>8</v>
      </c>
      <c r="E9" s="11">
        <v>8</v>
      </c>
      <c r="F9" s="11">
        <v>8</v>
      </c>
      <c r="G9" s="11">
        <v>15</v>
      </c>
      <c r="H9" s="11">
        <v>21</v>
      </c>
      <c r="I9" s="11">
        <v>31</v>
      </c>
      <c r="J9" s="11">
        <v>41</v>
      </c>
    </row>
    <row r="10" spans="2:10" x14ac:dyDescent="0.35">
      <c r="B10" s="32"/>
      <c r="C10" s="9" t="s">
        <v>0</v>
      </c>
      <c r="D10" s="11">
        <v>12</v>
      </c>
      <c r="E10" s="11">
        <v>14</v>
      </c>
      <c r="F10" s="11">
        <v>28</v>
      </c>
      <c r="G10" s="11">
        <v>50</v>
      </c>
      <c r="H10" s="11">
        <v>82</v>
      </c>
      <c r="I10" s="11">
        <v>105</v>
      </c>
      <c r="J10" s="11">
        <v>135</v>
      </c>
    </row>
    <row r="11" spans="2:10" x14ac:dyDescent="0.35">
      <c r="B11" s="33"/>
      <c r="C11" s="14" t="s">
        <v>3</v>
      </c>
      <c r="D11" s="15">
        <f>IF(D10="","",AVERAGE(D8:D10))</f>
        <v>10</v>
      </c>
      <c r="E11" s="15">
        <f t="shared" ref="E11:J11" si="1">IF(E10="","",AVERAGE(E8:E10))</f>
        <v>12.333333333333334</v>
      </c>
      <c r="F11" s="15">
        <f t="shared" si="1"/>
        <v>18.333333333333332</v>
      </c>
      <c r="G11" s="15">
        <f t="shared" si="1"/>
        <v>32.333333333333336</v>
      </c>
      <c r="H11" s="15">
        <f t="shared" si="1"/>
        <v>50</v>
      </c>
      <c r="I11" s="15">
        <f t="shared" si="1"/>
        <v>65.333333333333329</v>
      </c>
      <c r="J11" s="15">
        <f t="shared" si="1"/>
        <v>84.666666666666671</v>
      </c>
    </row>
    <row r="12" spans="2:10" x14ac:dyDescent="0.35">
      <c r="B12" s="30" t="s">
        <v>7</v>
      </c>
      <c r="C12" s="8" t="s">
        <v>2</v>
      </c>
      <c r="D12" s="10">
        <v>10</v>
      </c>
      <c r="E12" s="10">
        <v>12</v>
      </c>
      <c r="F12" s="10">
        <v>16</v>
      </c>
      <c r="G12" s="10">
        <v>20</v>
      </c>
      <c r="H12" s="10">
        <v>22</v>
      </c>
      <c r="I12" s="10">
        <v>27</v>
      </c>
      <c r="J12" s="10">
        <v>31</v>
      </c>
    </row>
    <row r="13" spans="2:10" x14ac:dyDescent="0.35">
      <c r="B13" s="30"/>
      <c r="C13" s="8" t="s">
        <v>1</v>
      </c>
      <c r="D13" s="10">
        <v>10</v>
      </c>
      <c r="E13" s="10">
        <v>11</v>
      </c>
      <c r="F13" s="10">
        <v>16</v>
      </c>
      <c r="G13" s="10">
        <v>23</v>
      </c>
      <c r="H13" s="10">
        <v>31</v>
      </c>
      <c r="I13" s="10">
        <v>32</v>
      </c>
      <c r="J13" s="10">
        <v>53</v>
      </c>
    </row>
    <row r="14" spans="2:10" x14ac:dyDescent="0.35">
      <c r="B14" s="30"/>
      <c r="C14" s="8" t="s">
        <v>0</v>
      </c>
      <c r="D14" s="10">
        <v>10</v>
      </c>
      <c r="E14" s="10">
        <v>14</v>
      </c>
      <c r="F14" s="10">
        <v>19</v>
      </c>
      <c r="G14" s="10">
        <v>25</v>
      </c>
      <c r="H14" s="10">
        <v>33</v>
      </c>
      <c r="I14" s="10">
        <v>46</v>
      </c>
      <c r="J14" s="10">
        <v>58</v>
      </c>
    </row>
    <row r="15" spans="2:10" x14ac:dyDescent="0.35">
      <c r="B15" s="31"/>
      <c r="C15" s="12" t="s">
        <v>3</v>
      </c>
      <c r="D15" s="13">
        <f>IF(D14="","",AVERAGE(D12:D14))</f>
        <v>10</v>
      </c>
      <c r="E15" s="13">
        <f t="shared" ref="E15:J15" si="2">IF(E14="","",AVERAGE(E12:E14))</f>
        <v>12.333333333333334</v>
      </c>
      <c r="F15" s="13">
        <f t="shared" si="2"/>
        <v>17</v>
      </c>
      <c r="G15" s="13">
        <f t="shared" si="2"/>
        <v>22.666666666666668</v>
      </c>
      <c r="H15" s="13">
        <f t="shared" si="2"/>
        <v>28.666666666666668</v>
      </c>
      <c r="I15" s="13">
        <f t="shared" si="2"/>
        <v>35</v>
      </c>
      <c r="J15" s="13">
        <f t="shared" si="2"/>
        <v>47.333333333333336</v>
      </c>
    </row>
    <row r="16" spans="2:10" x14ac:dyDescent="0.35">
      <c r="B16" s="32" t="s">
        <v>8</v>
      </c>
      <c r="C16" s="9" t="s">
        <v>2</v>
      </c>
      <c r="D16" s="11">
        <v>5</v>
      </c>
      <c r="E16" s="11">
        <v>7</v>
      </c>
      <c r="F16" s="11">
        <v>9</v>
      </c>
      <c r="G16" s="11">
        <v>15</v>
      </c>
      <c r="H16" s="11">
        <v>20</v>
      </c>
      <c r="I16" s="11">
        <v>30</v>
      </c>
      <c r="J16" s="11">
        <v>40</v>
      </c>
    </row>
    <row r="17" spans="2:10" x14ac:dyDescent="0.35">
      <c r="B17" s="32"/>
      <c r="C17" s="9" t="s">
        <v>1</v>
      </c>
      <c r="D17" s="11">
        <v>10</v>
      </c>
      <c r="E17" s="11">
        <v>10</v>
      </c>
      <c r="F17" s="11">
        <v>10</v>
      </c>
      <c r="G17" s="11">
        <v>10</v>
      </c>
      <c r="H17" s="11">
        <v>10</v>
      </c>
      <c r="I17" s="11">
        <v>10</v>
      </c>
      <c r="J17" s="11">
        <v>10</v>
      </c>
    </row>
    <row r="18" spans="2:10" x14ac:dyDescent="0.35">
      <c r="B18" s="32"/>
      <c r="C18" s="9" t="s">
        <v>0</v>
      </c>
      <c r="D18" s="11">
        <v>10</v>
      </c>
      <c r="E18" s="11">
        <v>12</v>
      </c>
      <c r="F18" s="11">
        <v>15</v>
      </c>
      <c r="G18" s="11">
        <v>25</v>
      </c>
      <c r="H18" s="11">
        <v>35</v>
      </c>
      <c r="I18" s="11">
        <v>50</v>
      </c>
      <c r="J18" s="11">
        <v>70</v>
      </c>
    </row>
    <row r="19" spans="2:10" x14ac:dyDescent="0.35">
      <c r="B19" s="33"/>
      <c r="C19" s="14" t="s">
        <v>3</v>
      </c>
      <c r="D19" s="15">
        <f>IF(D18="","",AVERAGE(D16:D18))</f>
        <v>8.3333333333333339</v>
      </c>
      <c r="E19" s="15">
        <f t="shared" ref="E19:J19" si="3">IF(E18="","",AVERAGE(E16:E18))</f>
        <v>9.6666666666666661</v>
      </c>
      <c r="F19" s="15">
        <f t="shared" si="3"/>
        <v>11.333333333333334</v>
      </c>
      <c r="G19" s="15">
        <f t="shared" si="3"/>
        <v>16.666666666666668</v>
      </c>
      <c r="H19" s="15">
        <f t="shared" si="3"/>
        <v>21.666666666666668</v>
      </c>
      <c r="I19" s="15">
        <f t="shared" si="3"/>
        <v>30</v>
      </c>
      <c r="J19" s="15">
        <f t="shared" si="3"/>
        <v>40</v>
      </c>
    </row>
    <row r="20" spans="2:10" x14ac:dyDescent="0.35">
      <c r="B20" s="30" t="s">
        <v>9</v>
      </c>
      <c r="C20" s="8" t="s">
        <v>2</v>
      </c>
      <c r="D20" s="10">
        <v>13</v>
      </c>
      <c r="E20" s="10">
        <v>29</v>
      </c>
      <c r="F20" s="10">
        <v>60</v>
      </c>
      <c r="G20" s="10">
        <v>95</v>
      </c>
      <c r="H20" s="10">
        <v>129</v>
      </c>
      <c r="I20" s="10">
        <v>155</v>
      </c>
      <c r="J20" s="10">
        <v>285</v>
      </c>
    </row>
    <row r="21" spans="2:10" x14ac:dyDescent="0.35">
      <c r="B21" s="30"/>
      <c r="C21" s="8" t="s">
        <v>1</v>
      </c>
      <c r="D21" s="10">
        <v>25</v>
      </c>
      <c r="E21" s="10">
        <v>62</v>
      </c>
      <c r="F21" s="10">
        <v>111</v>
      </c>
      <c r="G21" s="10">
        <v>165</v>
      </c>
      <c r="H21" s="10">
        <v>219</v>
      </c>
      <c r="I21" s="10">
        <v>263</v>
      </c>
      <c r="J21" s="10">
        <v>304</v>
      </c>
    </row>
    <row r="22" spans="2:10" x14ac:dyDescent="0.35">
      <c r="B22" s="30"/>
      <c r="C22" s="8" t="s">
        <v>0</v>
      </c>
      <c r="D22" s="10">
        <v>6</v>
      </c>
      <c r="E22" s="10">
        <v>9</v>
      </c>
      <c r="F22" s="10">
        <v>25</v>
      </c>
      <c r="G22" s="10">
        <v>52</v>
      </c>
      <c r="H22" s="10">
        <v>85</v>
      </c>
      <c r="I22" s="10">
        <v>105</v>
      </c>
      <c r="J22" s="10">
        <v>125</v>
      </c>
    </row>
    <row r="23" spans="2:10" x14ac:dyDescent="0.35">
      <c r="B23" s="31"/>
      <c r="C23" s="12" t="s">
        <v>3</v>
      </c>
      <c r="D23" s="13">
        <f>IF(D22="","",AVERAGE(D20:D22))</f>
        <v>14.666666666666666</v>
      </c>
      <c r="E23" s="13">
        <f t="shared" ref="E23:J23" si="4">IF(E22="","",AVERAGE(E20:E22))</f>
        <v>33.333333333333336</v>
      </c>
      <c r="F23" s="13">
        <f t="shared" si="4"/>
        <v>65.333333333333329</v>
      </c>
      <c r="G23" s="13">
        <f t="shared" si="4"/>
        <v>104</v>
      </c>
      <c r="H23" s="13">
        <f t="shared" si="4"/>
        <v>144.33333333333334</v>
      </c>
      <c r="I23" s="13">
        <f t="shared" si="4"/>
        <v>174.33333333333334</v>
      </c>
      <c r="J23" s="13">
        <f t="shared" si="4"/>
        <v>238</v>
      </c>
    </row>
    <row r="24" spans="2:10" x14ac:dyDescent="0.35">
      <c r="B24" s="32" t="s">
        <v>10</v>
      </c>
      <c r="C24" s="9" t="s">
        <v>2</v>
      </c>
      <c r="D24" s="11">
        <v>5</v>
      </c>
      <c r="E24" s="11">
        <v>9</v>
      </c>
      <c r="F24" s="11">
        <v>13</v>
      </c>
      <c r="G24" s="11">
        <v>18</v>
      </c>
      <c r="H24" s="11">
        <v>28</v>
      </c>
      <c r="I24" s="11">
        <v>37</v>
      </c>
      <c r="J24" s="11">
        <v>49</v>
      </c>
    </row>
    <row r="25" spans="2:10" x14ac:dyDescent="0.35">
      <c r="B25" s="32"/>
      <c r="C25" s="9" t="s">
        <v>1</v>
      </c>
      <c r="D25" s="11">
        <v>14</v>
      </c>
      <c r="E25" s="11">
        <v>23</v>
      </c>
      <c r="F25" s="11">
        <v>37</v>
      </c>
      <c r="G25" s="11">
        <v>51</v>
      </c>
      <c r="H25" s="11">
        <v>87</v>
      </c>
      <c r="I25" s="11">
        <v>110</v>
      </c>
      <c r="J25" s="11">
        <v>129</v>
      </c>
    </row>
    <row r="26" spans="2:10" x14ac:dyDescent="0.35">
      <c r="B26" s="32"/>
      <c r="C26" s="9" t="s">
        <v>0</v>
      </c>
      <c r="D26" s="11">
        <v>7</v>
      </c>
      <c r="E26" s="11">
        <v>13</v>
      </c>
      <c r="F26" s="11">
        <v>19</v>
      </c>
      <c r="G26" s="11">
        <v>26</v>
      </c>
      <c r="H26" s="11">
        <v>37</v>
      </c>
      <c r="I26" s="11">
        <v>45</v>
      </c>
      <c r="J26" s="11">
        <v>54</v>
      </c>
    </row>
    <row r="27" spans="2:10" x14ac:dyDescent="0.35">
      <c r="B27" s="33"/>
      <c r="C27" s="14" t="s">
        <v>3</v>
      </c>
      <c r="D27" s="15">
        <f>IF(D26="","",AVERAGE(D24:D26))</f>
        <v>8.6666666666666661</v>
      </c>
      <c r="E27" s="15">
        <f t="shared" ref="E27:J27" si="5">IF(E26="","",AVERAGE(E24:E26))</f>
        <v>15</v>
      </c>
      <c r="F27" s="15">
        <f t="shared" si="5"/>
        <v>23</v>
      </c>
      <c r="G27" s="15">
        <f t="shared" si="5"/>
        <v>31.666666666666668</v>
      </c>
      <c r="H27" s="15">
        <f t="shared" si="5"/>
        <v>50.666666666666664</v>
      </c>
      <c r="I27" s="15">
        <f t="shared" si="5"/>
        <v>64</v>
      </c>
      <c r="J27" s="15">
        <f t="shared" si="5"/>
        <v>77.333333333333329</v>
      </c>
    </row>
  </sheetData>
  <mergeCells count="7">
    <mergeCell ref="B24:B27"/>
    <mergeCell ref="D2:J2"/>
    <mergeCell ref="B4:B7"/>
    <mergeCell ref="B8:B11"/>
    <mergeCell ref="B12:B15"/>
    <mergeCell ref="B16:B19"/>
    <mergeCell ref="B20:B2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7"/>
  <sheetViews>
    <sheetView workbookViewId="0">
      <selection activeCell="M19" sqref="M19"/>
    </sheetView>
  </sheetViews>
  <sheetFormatPr defaultRowHeight="14.5" x14ac:dyDescent="0.35"/>
  <cols>
    <col min="3" max="3" width="12.54296875" style="1" bestFit="1" customWidth="1"/>
    <col min="4" max="10" width="9.1796875" style="1"/>
  </cols>
  <sheetData>
    <row r="2" spans="2:10" x14ac:dyDescent="0.35">
      <c r="B2" s="5"/>
      <c r="C2" s="6"/>
      <c r="D2" s="34" t="s">
        <v>4</v>
      </c>
      <c r="E2" s="34"/>
      <c r="F2" s="34"/>
      <c r="G2" s="34"/>
      <c r="H2" s="34"/>
      <c r="I2" s="34"/>
      <c r="J2" s="34"/>
    </row>
    <row r="3" spans="2:10" x14ac:dyDescent="0.35">
      <c r="B3" s="3"/>
      <c r="C3" s="2"/>
      <c r="D3" s="7">
        <v>5</v>
      </c>
      <c r="E3" s="7">
        <v>10</v>
      </c>
      <c r="F3" s="7">
        <v>15</v>
      </c>
      <c r="G3" s="7">
        <v>20</v>
      </c>
      <c r="H3" s="7">
        <v>25</v>
      </c>
      <c r="I3" s="7">
        <v>30</v>
      </c>
      <c r="J3" s="7">
        <v>35</v>
      </c>
    </row>
    <row r="4" spans="2:10" ht="15" customHeight="1" x14ac:dyDescent="0.35">
      <c r="B4" s="30" t="s">
        <v>5</v>
      </c>
      <c r="C4" s="8" t="s">
        <v>2</v>
      </c>
      <c r="D4" s="22" t="s">
        <v>19</v>
      </c>
      <c r="E4" s="22" t="s">
        <v>19</v>
      </c>
      <c r="F4" s="22" t="s">
        <v>20</v>
      </c>
      <c r="G4" s="22" t="s">
        <v>20</v>
      </c>
      <c r="H4" s="22" t="s">
        <v>20</v>
      </c>
      <c r="I4" s="22" t="s">
        <v>20</v>
      </c>
      <c r="J4" s="22" t="s">
        <v>20</v>
      </c>
    </row>
    <row r="5" spans="2:10" x14ac:dyDescent="0.35">
      <c r="B5" s="30"/>
      <c r="C5" s="8" t="s">
        <v>1</v>
      </c>
      <c r="D5" s="10">
        <v>4</v>
      </c>
      <c r="E5" s="10">
        <v>5</v>
      </c>
      <c r="F5" s="10">
        <v>6</v>
      </c>
      <c r="G5" s="10">
        <v>7</v>
      </c>
      <c r="H5" s="10">
        <v>7</v>
      </c>
      <c r="I5" s="10">
        <v>8</v>
      </c>
      <c r="J5" s="10">
        <v>10</v>
      </c>
    </row>
    <row r="6" spans="2:10" x14ac:dyDescent="0.35">
      <c r="B6" s="30"/>
      <c r="C6" s="8" t="s">
        <v>0</v>
      </c>
      <c r="D6" s="10">
        <v>6</v>
      </c>
      <c r="E6" s="10">
        <v>6</v>
      </c>
      <c r="F6" s="10">
        <v>7</v>
      </c>
      <c r="G6" s="10">
        <v>8</v>
      </c>
      <c r="H6" s="10">
        <v>8</v>
      </c>
      <c r="I6" s="10">
        <v>9</v>
      </c>
      <c r="J6" s="10">
        <v>9</v>
      </c>
    </row>
    <row r="7" spans="2:10" x14ac:dyDescent="0.35">
      <c r="B7" s="31"/>
      <c r="C7" s="12" t="s">
        <v>3</v>
      </c>
      <c r="D7" s="13">
        <f t="shared" ref="D7:J7" si="0">IF(D6="","",AVERAGE(D4:D6))</f>
        <v>5</v>
      </c>
      <c r="E7" s="13">
        <f t="shared" si="0"/>
        <v>5.5</v>
      </c>
      <c r="F7" s="13">
        <f t="shared" si="0"/>
        <v>6.5</v>
      </c>
      <c r="G7" s="13">
        <f t="shared" si="0"/>
        <v>7.5</v>
      </c>
      <c r="H7" s="13">
        <f t="shared" si="0"/>
        <v>7.5</v>
      </c>
      <c r="I7" s="13">
        <f t="shared" si="0"/>
        <v>8.5</v>
      </c>
      <c r="J7" s="13">
        <f t="shared" si="0"/>
        <v>9.5</v>
      </c>
    </row>
    <row r="8" spans="2:10" x14ac:dyDescent="0.35">
      <c r="B8" s="32" t="s">
        <v>6</v>
      </c>
      <c r="C8" s="9" t="s">
        <v>2</v>
      </c>
      <c r="D8" s="11" t="s">
        <v>17</v>
      </c>
      <c r="E8" s="11" t="s">
        <v>18</v>
      </c>
      <c r="F8" s="11" t="s">
        <v>18</v>
      </c>
      <c r="G8" s="11" t="s">
        <v>18</v>
      </c>
      <c r="H8" s="11" t="s">
        <v>18</v>
      </c>
      <c r="I8" s="11" t="s">
        <v>18</v>
      </c>
      <c r="J8" s="11" t="s">
        <v>18</v>
      </c>
    </row>
    <row r="9" spans="2:10" x14ac:dyDescent="0.35">
      <c r="B9" s="32"/>
      <c r="C9" s="9" t="s">
        <v>1</v>
      </c>
      <c r="D9" s="11">
        <v>3</v>
      </c>
      <c r="E9" s="11">
        <v>4</v>
      </c>
      <c r="F9" s="11">
        <v>4</v>
      </c>
      <c r="G9" s="11">
        <v>8</v>
      </c>
      <c r="H9" s="11">
        <v>11</v>
      </c>
      <c r="I9" s="11">
        <v>22</v>
      </c>
      <c r="J9" s="11">
        <v>32</v>
      </c>
    </row>
    <row r="10" spans="2:10" x14ac:dyDescent="0.35">
      <c r="B10" s="32"/>
      <c r="C10" s="9" t="s">
        <v>0</v>
      </c>
      <c r="D10" s="11">
        <v>11</v>
      </c>
      <c r="E10" s="11">
        <v>14</v>
      </c>
      <c r="F10" s="11">
        <v>21</v>
      </c>
      <c r="G10" s="11">
        <v>27</v>
      </c>
      <c r="H10" s="11">
        <v>34</v>
      </c>
      <c r="I10" s="11">
        <v>39</v>
      </c>
      <c r="J10" s="11">
        <v>53</v>
      </c>
    </row>
    <row r="11" spans="2:10" x14ac:dyDescent="0.35">
      <c r="B11" s="33"/>
      <c r="C11" s="14" t="s">
        <v>3</v>
      </c>
      <c r="D11" s="15">
        <f>IF(D10="","",AVERAGE(D8:D10))</f>
        <v>7</v>
      </c>
      <c r="E11" s="15">
        <f t="shared" ref="E11:J11" si="1">IF(E10="","",AVERAGE(E8:E10))</f>
        <v>9</v>
      </c>
      <c r="F11" s="15">
        <f t="shared" si="1"/>
        <v>12.5</v>
      </c>
      <c r="G11" s="15">
        <f t="shared" si="1"/>
        <v>17.5</v>
      </c>
      <c r="H11" s="15">
        <f t="shared" si="1"/>
        <v>22.5</v>
      </c>
      <c r="I11" s="15">
        <f t="shared" si="1"/>
        <v>30.5</v>
      </c>
      <c r="J11" s="15">
        <f t="shared" si="1"/>
        <v>42.5</v>
      </c>
    </row>
    <row r="12" spans="2:10" x14ac:dyDescent="0.35">
      <c r="B12" s="30" t="s">
        <v>7</v>
      </c>
      <c r="C12" s="8" t="s">
        <v>2</v>
      </c>
      <c r="D12" s="22" t="s">
        <v>15</v>
      </c>
      <c r="E12" s="22" t="s">
        <v>15</v>
      </c>
      <c r="F12" s="22" t="s">
        <v>15</v>
      </c>
      <c r="G12" s="22" t="s">
        <v>15</v>
      </c>
      <c r="H12" s="22" t="s">
        <v>15</v>
      </c>
      <c r="I12" s="22" t="s">
        <v>16</v>
      </c>
      <c r="J12" s="22" t="s">
        <v>16</v>
      </c>
    </row>
    <row r="13" spans="2:10" x14ac:dyDescent="0.35">
      <c r="B13" s="30"/>
      <c r="C13" s="8" t="s">
        <v>1</v>
      </c>
      <c r="D13" s="10">
        <v>19</v>
      </c>
      <c r="E13" s="10">
        <v>29</v>
      </c>
      <c r="F13" s="10">
        <v>51</v>
      </c>
      <c r="G13" s="10">
        <v>70</v>
      </c>
      <c r="H13" s="10">
        <v>90</v>
      </c>
      <c r="I13" s="10">
        <v>107</v>
      </c>
      <c r="J13" s="10">
        <v>134</v>
      </c>
    </row>
    <row r="14" spans="2:10" x14ac:dyDescent="0.35">
      <c r="B14" s="30"/>
      <c r="C14" s="8" t="s">
        <v>0</v>
      </c>
      <c r="D14" s="10">
        <v>15</v>
      </c>
      <c r="E14" s="10">
        <v>25</v>
      </c>
      <c r="F14" s="10">
        <v>46</v>
      </c>
      <c r="G14" s="10">
        <v>65</v>
      </c>
      <c r="H14" s="10">
        <v>82</v>
      </c>
      <c r="I14" s="10">
        <v>94</v>
      </c>
      <c r="J14" s="10">
        <v>137</v>
      </c>
    </row>
    <row r="15" spans="2:10" x14ac:dyDescent="0.35">
      <c r="B15" s="31"/>
      <c r="C15" s="12" t="s">
        <v>3</v>
      </c>
      <c r="D15" s="13">
        <f>IF(D14="","",AVERAGE(D12:D14))</f>
        <v>17</v>
      </c>
      <c r="E15" s="13">
        <f t="shared" ref="E15:J15" si="2">IF(E14="","",AVERAGE(E12:E14))</f>
        <v>27</v>
      </c>
      <c r="F15" s="13">
        <f t="shared" si="2"/>
        <v>48.5</v>
      </c>
      <c r="G15" s="13">
        <f t="shared" si="2"/>
        <v>67.5</v>
      </c>
      <c r="H15" s="13">
        <f t="shared" si="2"/>
        <v>86</v>
      </c>
      <c r="I15" s="13">
        <f t="shared" si="2"/>
        <v>100.5</v>
      </c>
      <c r="J15" s="13">
        <f t="shared" si="2"/>
        <v>135.5</v>
      </c>
    </row>
    <row r="16" spans="2:10" x14ac:dyDescent="0.35">
      <c r="B16" s="32" t="s">
        <v>8</v>
      </c>
      <c r="C16" s="9" t="s">
        <v>2</v>
      </c>
      <c r="D16" s="11">
        <v>4</v>
      </c>
      <c r="E16" s="11">
        <v>10</v>
      </c>
      <c r="F16" s="11">
        <v>22</v>
      </c>
      <c r="G16" s="11">
        <v>35</v>
      </c>
      <c r="H16" s="11">
        <v>47</v>
      </c>
      <c r="I16" s="11">
        <v>56</v>
      </c>
      <c r="J16" s="11">
        <v>79</v>
      </c>
    </row>
    <row r="17" spans="2:11" x14ac:dyDescent="0.35">
      <c r="B17" s="32"/>
      <c r="C17" s="9" t="s">
        <v>1</v>
      </c>
      <c r="D17" s="11">
        <v>17</v>
      </c>
      <c r="E17" s="11">
        <v>28</v>
      </c>
      <c r="F17" s="11">
        <v>43</v>
      </c>
      <c r="G17" s="11">
        <v>55</v>
      </c>
      <c r="H17" s="11">
        <v>64</v>
      </c>
      <c r="I17" s="11">
        <v>76</v>
      </c>
      <c r="J17" s="11">
        <v>97</v>
      </c>
    </row>
    <row r="18" spans="2:11" x14ac:dyDescent="0.35">
      <c r="B18" s="32"/>
      <c r="C18" s="9" t="s">
        <v>0</v>
      </c>
      <c r="D18" s="11">
        <v>19</v>
      </c>
      <c r="E18" s="11">
        <v>26</v>
      </c>
      <c r="F18" s="11">
        <v>30</v>
      </c>
      <c r="G18" s="11">
        <v>39</v>
      </c>
      <c r="H18" s="11">
        <v>48</v>
      </c>
      <c r="I18" s="11">
        <v>59</v>
      </c>
      <c r="J18" s="11">
        <v>85</v>
      </c>
    </row>
    <row r="19" spans="2:11" x14ac:dyDescent="0.35">
      <c r="B19" s="33"/>
      <c r="C19" s="14" t="s">
        <v>3</v>
      </c>
      <c r="D19" s="15">
        <f>IF(D18="","",AVERAGE(D16:D18))</f>
        <v>13.333333333333334</v>
      </c>
      <c r="E19" s="15">
        <f t="shared" ref="E19:J19" si="3">IF(E18="","",AVERAGE(E16:E18))</f>
        <v>21.333333333333332</v>
      </c>
      <c r="F19" s="15">
        <f t="shared" si="3"/>
        <v>31.666666666666668</v>
      </c>
      <c r="G19" s="15">
        <f t="shared" si="3"/>
        <v>43</v>
      </c>
      <c r="H19" s="15">
        <f t="shared" si="3"/>
        <v>53</v>
      </c>
      <c r="I19" s="15">
        <f t="shared" si="3"/>
        <v>63.666666666666664</v>
      </c>
      <c r="J19" s="15">
        <f t="shared" si="3"/>
        <v>87</v>
      </c>
    </row>
    <row r="20" spans="2:11" x14ac:dyDescent="0.35">
      <c r="B20" s="30" t="s">
        <v>9</v>
      </c>
      <c r="C20" s="8" t="s">
        <v>2</v>
      </c>
      <c r="D20" s="10"/>
      <c r="E20" s="10"/>
      <c r="F20" s="10"/>
      <c r="G20" s="10"/>
      <c r="H20" s="10"/>
      <c r="I20" s="10"/>
      <c r="J20" s="10"/>
    </row>
    <row r="21" spans="2:11" x14ac:dyDescent="0.35">
      <c r="B21" s="30"/>
      <c r="C21" s="8" t="s">
        <v>1</v>
      </c>
      <c r="D21" s="10"/>
      <c r="E21" s="10"/>
      <c r="F21" s="10"/>
      <c r="G21" s="10"/>
      <c r="H21" s="10"/>
      <c r="I21" s="10"/>
      <c r="J21" s="10"/>
    </row>
    <row r="22" spans="2:11" x14ac:dyDescent="0.35">
      <c r="B22" s="30"/>
      <c r="C22" s="8" t="s">
        <v>0</v>
      </c>
      <c r="D22" s="10"/>
      <c r="E22" s="10"/>
      <c r="F22" s="10"/>
      <c r="G22" s="10"/>
      <c r="H22" s="10"/>
      <c r="I22" s="10"/>
      <c r="J22" s="10"/>
    </row>
    <row r="23" spans="2:11" x14ac:dyDescent="0.35">
      <c r="B23" s="31"/>
      <c r="C23" s="12" t="s">
        <v>3</v>
      </c>
      <c r="D23" s="13" t="str">
        <f>IF(D22="","",AVERAGE(D20:D22))</f>
        <v/>
      </c>
      <c r="E23" s="13" t="str">
        <f t="shared" ref="E23:J23" si="4">IF(E22="","",AVERAGE(E20:E22))</f>
        <v/>
      </c>
      <c r="F23" s="13" t="str">
        <f t="shared" si="4"/>
        <v/>
      </c>
      <c r="G23" s="13" t="str">
        <f t="shared" si="4"/>
        <v/>
      </c>
      <c r="H23" s="13" t="str">
        <f t="shared" si="4"/>
        <v/>
      </c>
      <c r="I23" s="13" t="str">
        <f t="shared" si="4"/>
        <v/>
      </c>
      <c r="J23" s="13" t="str">
        <f t="shared" si="4"/>
        <v/>
      </c>
    </row>
    <row r="24" spans="2:11" x14ac:dyDescent="0.35">
      <c r="B24" s="32" t="s">
        <v>10</v>
      </c>
      <c r="C24" s="9" t="s">
        <v>2</v>
      </c>
      <c r="D24" s="11">
        <v>19</v>
      </c>
      <c r="E24" s="11">
        <v>23</v>
      </c>
      <c r="F24" s="11">
        <v>40</v>
      </c>
      <c r="G24" s="11">
        <v>49</v>
      </c>
      <c r="H24" s="11">
        <v>57</v>
      </c>
      <c r="I24" s="11">
        <v>62</v>
      </c>
      <c r="J24" s="11">
        <v>79</v>
      </c>
    </row>
    <row r="25" spans="2:11" x14ac:dyDescent="0.35">
      <c r="B25" s="32"/>
      <c r="C25" s="9" t="s">
        <v>1</v>
      </c>
      <c r="D25" s="11">
        <v>13</v>
      </c>
      <c r="E25" s="11">
        <v>18</v>
      </c>
      <c r="F25" s="11">
        <v>29</v>
      </c>
      <c r="G25" s="11">
        <v>38</v>
      </c>
      <c r="H25" s="11">
        <v>46</v>
      </c>
      <c r="I25" s="11">
        <v>53</v>
      </c>
      <c r="J25" s="11">
        <v>63</v>
      </c>
    </row>
    <row r="26" spans="2:11" x14ac:dyDescent="0.35">
      <c r="B26" s="32"/>
      <c r="C26" s="9" t="s">
        <v>0</v>
      </c>
      <c r="D26" s="11">
        <v>15</v>
      </c>
      <c r="E26" s="11">
        <v>28</v>
      </c>
      <c r="F26" s="11">
        <v>58</v>
      </c>
      <c r="G26" s="11">
        <v>78</v>
      </c>
      <c r="H26" s="11">
        <v>89</v>
      </c>
      <c r="I26" s="11">
        <v>119</v>
      </c>
      <c r="J26" s="11">
        <v>145</v>
      </c>
      <c r="K26" t="s">
        <v>14</v>
      </c>
    </row>
    <row r="27" spans="2:11" x14ac:dyDescent="0.35">
      <c r="B27" s="33"/>
      <c r="C27" s="14" t="s">
        <v>3</v>
      </c>
      <c r="D27" s="15">
        <f>IF(D26="","",AVERAGE(D24:D26))</f>
        <v>15.666666666666666</v>
      </c>
      <c r="E27" s="15">
        <f t="shared" ref="E27:J27" si="5">IF(E26="","",AVERAGE(E24:E26))</f>
        <v>23</v>
      </c>
      <c r="F27" s="15">
        <f t="shared" si="5"/>
        <v>42.333333333333336</v>
      </c>
      <c r="G27" s="15">
        <f t="shared" si="5"/>
        <v>55</v>
      </c>
      <c r="H27" s="15">
        <f t="shared" si="5"/>
        <v>64</v>
      </c>
      <c r="I27" s="15">
        <f t="shared" si="5"/>
        <v>78</v>
      </c>
      <c r="J27" s="15">
        <f t="shared" si="5"/>
        <v>95.666666666666671</v>
      </c>
    </row>
  </sheetData>
  <mergeCells count="7">
    <mergeCell ref="B24:B27"/>
    <mergeCell ref="D2:J2"/>
    <mergeCell ref="B4:B7"/>
    <mergeCell ref="B8:B11"/>
    <mergeCell ref="B12:B15"/>
    <mergeCell ref="B16:B19"/>
    <mergeCell ref="B20:B2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7"/>
  <sheetViews>
    <sheetView workbookViewId="0">
      <selection sqref="A1:XFD1048576"/>
    </sheetView>
  </sheetViews>
  <sheetFormatPr defaultRowHeight="14.5" x14ac:dyDescent="0.35"/>
  <cols>
    <col min="3" max="3" width="12.54296875" style="1" bestFit="1" customWidth="1"/>
    <col min="4" max="10" width="9.1796875" style="1"/>
  </cols>
  <sheetData>
    <row r="2" spans="2:10" x14ac:dyDescent="0.35">
      <c r="B2" s="5"/>
      <c r="C2" s="6"/>
      <c r="D2" s="34" t="s">
        <v>4</v>
      </c>
      <c r="E2" s="34"/>
      <c r="F2" s="34"/>
      <c r="G2" s="34"/>
      <c r="H2" s="34"/>
      <c r="I2" s="34"/>
      <c r="J2" s="34"/>
    </row>
    <row r="3" spans="2:10" x14ac:dyDescent="0.35">
      <c r="B3" s="3"/>
      <c r="C3" s="2"/>
      <c r="D3" s="7">
        <v>5</v>
      </c>
      <c r="E3" s="7">
        <v>10</v>
      </c>
      <c r="F3" s="7">
        <v>15</v>
      </c>
      <c r="G3" s="7">
        <v>20</v>
      </c>
      <c r="H3" s="7">
        <v>25</v>
      </c>
      <c r="I3" s="7">
        <v>30</v>
      </c>
      <c r="J3" s="7">
        <v>35</v>
      </c>
    </row>
    <row r="4" spans="2:10" ht="15" customHeight="1" x14ac:dyDescent="0.35">
      <c r="B4" s="30" t="s">
        <v>5</v>
      </c>
      <c r="C4" s="8" t="s">
        <v>2</v>
      </c>
      <c r="D4" s="10">
        <v>10</v>
      </c>
      <c r="E4" s="10">
        <v>17</v>
      </c>
      <c r="F4" s="10">
        <v>25</v>
      </c>
      <c r="G4" s="10">
        <v>26</v>
      </c>
      <c r="H4" s="10">
        <v>28</v>
      </c>
      <c r="I4" s="10">
        <v>31</v>
      </c>
      <c r="J4" s="10">
        <v>39</v>
      </c>
    </row>
    <row r="5" spans="2:10" x14ac:dyDescent="0.35">
      <c r="B5" s="30"/>
      <c r="C5" s="8" t="s">
        <v>1</v>
      </c>
      <c r="D5" s="10">
        <v>12</v>
      </c>
      <c r="E5" s="10">
        <v>12</v>
      </c>
      <c r="F5" s="10">
        <v>15</v>
      </c>
      <c r="G5" s="10">
        <v>15</v>
      </c>
      <c r="H5" s="10">
        <v>16</v>
      </c>
      <c r="I5" s="10">
        <v>18</v>
      </c>
      <c r="J5" s="10">
        <v>22</v>
      </c>
    </row>
    <row r="6" spans="2:10" x14ac:dyDescent="0.35">
      <c r="B6" s="30"/>
      <c r="C6" s="8" t="s">
        <v>0</v>
      </c>
      <c r="D6" s="10">
        <v>11</v>
      </c>
      <c r="E6" s="10">
        <v>11</v>
      </c>
      <c r="F6" s="10">
        <v>11</v>
      </c>
      <c r="G6" s="10">
        <v>16</v>
      </c>
      <c r="H6" s="10">
        <v>22</v>
      </c>
      <c r="I6" s="10">
        <v>26</v>
      </c>
      <c r="J6" s="10">
        <v>26</v>
      </c>
    </row>
    <row r="7" spans="2:10" x14ac:dyDescent="0.35">
      <c r="B7" s="31"/>
      <c r="C7" s="12" t="s">
        <v>3</v>
      </c>
      <c r="D7" s="13">
        <f t="shared" ref="D7:J7" si="0">IF(D6="","",AVERAGE(D4:D6))</f>
        <v>11</v>
      </c>
      <c r="E7" s="13">
        <f t="shared" si="0"/>
        <v>13.333333333333334</v>
      </c>
      <c r="F7" s="13">
        <f t="shared" si="0"/>
        <v>17</v>
      </c>
      <c r="G7" s="13">
        <f t="shared" si="0"/>
        <v>19</v>
      </c>
      <c r="H7" s="13">
        <f t="shared" si="0"/>
        <v>22</v>
      </c>
      <c r="I7" s="13">
        <f t="shared" si="0"/>
        <v>25</v>
      </c>
      <c r="J7" s="13">
        <f t="shared" si="0"/>
        <v>29</v>
      </c>
    </row>
    <row r="8" spans="2:10" x14ac:dyDescent="0.35">
      <c r="B8" s="32" t="s">
        <v>6</v>
      </c>
      <c r="C8" s="9" t="s">
        <v>2</v>
      </c>
      <c r="D8" s="11"/>
      <c r="E8" s="11"/>
      <c r="F8" s="11"/>
      <c r="G8" s="11"/>
      <c r="H8" s="11"/>
      <c r="I8" s="11"/>
      <c r="J8" s="11"/>
    </row>
    <row r="9" spans="2:10" x14ac:dyDescent="0.35">
      <c r="B9" s="32"/>
      <c r="C9" s="9" t="s">
        <v>1</v>
      </c>
      <c r="D9" s="11"/>
      <c r="E9" s="11"/>
      <c r="F9" s="11"/>
      <c r="G9" s="11"/>
      <c r="H9" s="11"/>
      <c r="I9" s="11"/>
      <c r="J9" s="11"/>
    </row>
    <row r="10" spans="2:10" x14ac:dyDescent="0.35">
      <c r="B10" s="32"/>
      <c r="C10" s="9" t="s">
        <v>0</v>
      </c>
      <c r="D10" s="11"/>
      <c r="E10" s="11"/>
      <c r="F10" s="11"/>
      <c r="G10" s="11"/>
      <c r="H10" s="11"/>
      <c r="I10" s="11"/>
      <c r="J10" s="11"/>
    </row>
    <row r="11" spans="2:10" x14ac:dyDescent="0.35">
      <c r="B11" s="33"/>
      <c r="C11" s="14" t="s">
        <v>3</v>
      </c>
      <c r="D11" s="15" t="str">
        <f>IF(D10="","",AVERAGE(D8:D10))</f>
        <v/>
      </c>
      <c r="E11" s="15" t="str">
        <f t="shared" ref="E11:J11" si="1">IF(E10="","",AVERAGE(E8:E10))</f>
        <v/>
      </c>
      <c r="F11" s="15" t="str">
        <f t="shared" si="1"/>
        <v/>
      </c>
      <c r="G11" s="15" t="str">
        <f t="shared" si="1"/>
        <v/>
      </c>
      <c r="H11" s="15" t="str">
        <f t="shared" si="1"/>
        <v/>
      </c>
      <c r="I11" s="15" t="str">
        <f t="shared" si="1"/>
        <v/>
      </c>
      <c r="J11" s="15" t="str">
        <f t="shared" si="1"/>
        <v/>
      </c>
    </row>
    <row r="12" spans="2:10" x14ac:dyDescent="0.35">
      <c r="B12" s="30" t="s">
        <v>7</v>
      </c>
      <c r="C12" s="8" t="s">
        <v>2</v>
      </c>
      <c r="D12" s="10">
        <v>11</v>
      </c>
      <c r="E12" s="10">
        <v>21</v>
      </c>
      <c r="F12" s="10">
        <v>31</v>
      </c>
      <c r="G12" s="10">
        <v>43</v>
      </c>
      <c r="H12" s="10">
        <v>58</v>
      </c>
      <c r="I12" s="10">
        <v>66</v>
      </c>
      <c r="J12" s="10">
        <v>74</v>
      </c>
    </row>
    <row r="13" spans="2:10" x14ac:dyDescent="0.35">
      <c r="B13" s="30"/>
      <c r="C13" s="8" t="s">
        <v>1</v>
      </c>
      <c r="D13" s="10">
        <v>8</v>
      </c>
      <c r="E13" s="10">
        <v>27</v>
      </c>
      <c r="F13" s="10">
        <v>39</v>
      </c>
      <c r="G13" s="10">
        <v>46</v>
      </c>
      <c r="H13" s="10">
        <v>58</v>
      </c>
      <c r="I13" s="10">
        <v>66</v>
      </c>
      <c r="J13" s="10">
        <v>73</v>
      </c>
    </row>
    <row r="14" spans="2:10" x14ac:dyDescent="0.35">
      <c r="B14" s="30"/>
      <c r="C14" s="8" t="s">
        <v>0</v>
      </c>
      <c r="D14" s="10"/>
      <c r="E14" s="10"/>
      <c r="F14" s="10"/>
      <c r="G14" s="10"/>
      <c r="H14" s="10"/>
      <c r="I14" s="10"/>
      <c r="J14" s="10"/>
    </row>
    <row r="15" spans="2:10" x14ac:dyDescent="0.35">
      <c r="B15" s="31"/>
      <c r="C15" s="12" t="s">
        <v>3</v>
      </c>
      <c r="D15" s="13" t="str">
        <f>IF(D14="","",AVERAGE(D12:D14))</f>
        <v/>
      </c>
      <c r="E15" s="13" t="str">
        <f t="shared" ref="E15:J15" si="2">IF(E14="","",AVERAGE(E12:E14))</f>
        <v/>
      </c>
      <c r="F15" s="13" t="str">
        <f t="shared" si="2"/>
        <v/>
      </c>
      <c r="G15" s="13" t="str">
        <f t="shared" si="2"/>
        <v/>
      </c>
      <c r="H15" s="13" t="str">
        <f t="shared" si="2"/>
        <v/>
      </c>
      <c r="I15" s="13" t="str">
        <f t="shared" si="2"/>
        <v/>
      </c>
      <c r="J15" s="13" t="str">
        <f t="shared" si="2"/>
        <v/>
      </c>
    </row>
    <row r="16" spans="2:10" x14ac:dyDescent="0.35">
      <c r="B16" s="32" t="s">
        <v>8</v>
      </c>
      <c r="C16" s="9" t="s">
        <v>2</v>
      </c>
      <c r="D16" s="11">
        <v>5</v>
      </c>
      <c r="E16" s="11">
        <v>11</v>
      </c>
      <c r="F16" s="11">
        <v>14</v>
      </c>
      <c r="G16" s="11">
        <v>15</v>
      </c>
      <c r="H16" s="11">
        <v>16</v>
      </c>
      <c r="I16" s="11">
        <v>12</v>
      </c>
      <c r="J16" s="11">
        <v>12</v>
      </c>
    </row>
    <row r="17" spans="2:10" x14ac:dyDescent="0.35">
      <c r="B17" s="32"/>
      <c r="C17" s="9" t="s">
        <v>1</v>
      </c>
      <c r="D17" s="11">
        <v>4</v>
      </c>
      <c r="E17" s="11">
        <v>7</v>
      </c>
      <c r="F17" s="11">
        <v>8</v>
      </c>
      <c r="G17" s="11">
        <v>9</v>
      </c>
      <c r="H17" s="11">
        <v>9</v>
      </c>
      <c r="I17" s="11">
        <v>8</v>
      </c>
      <c r="J17" s="11">
        <v>10</v>
      </c>
    </row>
    <row r="18" spans="2:10" x14ac:dyDescent="0.35">
      <c r="B18" s="32"/>
      <c r="C18" s="9" t="s">
        <v>0</v>
      </c>
      <c r="D18" s="11">
        <v>7</v>
      </c>
      <c r="E18" s="11">
        <v>9</v>
      </c>
      <c r="F18" s="11">
        <v>9</v>
      </c>
      <c r="G18" s="11">
        <v>11</v>
      </c>
      <c r="H18" s="11">
        <v>10</v>
      </c>
      <c r="I18" s="11">
        <v>8</v>
      </c>
      <c r="J18" s="11">
        <v>12</v>
      </c>
    </row>
    <row r="19" spans="2:10" x14ac:dyDescent="0.35">
      <c r="B19" s="33"/>
      <c r="C19" s="14" t="s">
        <v>3</v>
      </c>
      <c r="D19" s="15">
        <f>IF(D18="","",AVERAGE(D16:D18))</f>
        <v>5.333333333333333</v>
      </c>
      <c r="E19" s="15">
        <f t="shared" ref="E19:J19" si="3">IF(E18="","",AVERAGE(E16:E18))</f>
        <v>9</v>
      </c>
      <c r="F19" s="15">
        <f t="shared" si="3"/>
        <v>10.333333333333334</v>
      </c>
      <c r="G19" s="15">
        <f t="shared" si="3"/>
        <v>11.666666666666666</v>
      </c>
      <c r="H19" s="15">
        <f t="shared" si="3"/>
        <v>11.666666666666666</v>
      </c>
      <c r="I19" s="15">
        <f t="shared" si="3"/>
        <v>9.3333333333333339</v>
      </c>
      <c r="J19" s="15">
        <f t="shared" si="3"/>
        <v>11.333333333333334</v>
      </c>
    </row>
    <row r="20" spans="2:10" x14ac:dyDescent="0.35">
      <c r="B20" s="30" t="s">
        <v>9</v>
      </c>
      <c r="C20" s="8" t="s">
        <v>2</v>
      </c>
      <c r="D20" s="10">
        <v>20</v>
      </c>
      <c r="E20" s="10">
        <v>70</v>
      </c>
      <c r="F20" s="10">
        <v>97</v>
      </c>
      <c r="G20" s="10">
        <v>114</v>
      </c>
      <c r="H20" s="10">
        <v>157</v>
      </c>
      <c r="I20" s="10">
        <v>187</v>
      </c>
      <c r="J20" s="10">
        <v>196</v>
      </c>
    </row>
    <row r="21" spans="2:10" x14ac:dyDescent="0.35">
      <c r="B21" s="30"/>
      <c r="C21" s="8" t="s">
        <v>1</v>
      </c>
      <c r="D21" s="10">
        <v>15</v>
      </c>
      <c r="E21" s="10">
        <v>30</v>
      </c>
      <c r="F21" s="10">
        <v>32</v>
      </c>
      <c r="G21" s="10">
        <v>44</v>
      </c>
      <c r="H21" s="10">
        <v>58</v>
      </c>
      <c r="I21" s="10">
        <v>69</v>
      </c>
      <c r="J21" s="10">
        <v>82</v>
      </c>
    </row>
    <row r="22" spans="2:10" x14ac:dyDescent="0.35">
      <c r="B22" s="30"/>
      <c r="C22" s="8" t="s">
        <v>0</v>
      </c>
      <c r="D22" s="10">
        <v>5</v>
      </c>
      <c r="E22" s="10">
        <v>20</v>
      </c>
      <c r="F22" s="10">
        <v>48</v>
      </c>
      <c r="G22" s="10">
        <v>58</v>
      </c>
      <c r="H22" s="10">
        <v>70</v>
      </c>
      <c r="I22" s="10">
        <v>83</v>
      </c>
      <c r="J22" s="10">
        <v>91</v>
      </c>
    </row>
    <row r="23" spans="2:10" x14ac:dyDescent="0.35">
      <c r="B23" s="31"/>
      <c r="C23" s="12" t="s">
        <v>3</v>
      </c>
      <c r="D23" s="13">
        <f>IF(D22="","",AVERAGE(D20:D22))</f>
        <v>13.333333333333334</v>
      </c>
      <c r="E23" s="13">
        <f t="shared" ref="E23:J23" si="4">IF(E22="","",AVERAGE(E20:E22))</f>
        <v>40</v>
      </c>
      <c r="F23" s="13">
        <f t="shared" si="4"/>
        <v>59</v>
      </c>
      <c r="G23" s="13">
        <f t="shared" si="4"/>
        <v>72</v>
      </c>
      <c r="H23" s="13">
        <f t="shared" si="4"/>
        <v>95</v>
      </c>
      <c r="I23" s="13">
        <f t="shared" si="4"/>
        <v>113</v>
      </c>
      <c r="J23" s="13">
        <f t="shared" si="4"/>
        <v>123</v>
      </c>
    </row>
    <row r="24" spans="2:10" x14ac:dyDescent="0.35">
      <c r="B24" s="32" t="s">
        <v>10</v>
      </c>
      <c r="C24" s="9" t="s">
        <v>2</v>
      </c>
      <c r="D24" s="11">
        <v>6</v>
      </c>
      <c r="E24" s="11">
        <v>38</v>
      </c>
      <c r="F24" s="11">
        <v>69</v>
      </c>
      <c r="G24" s="11">
        <v>94</v>
      </c>
      <c r="H24" s="11">
        <v>122</v>
      </c>
      <c r="I24" s="11">
        <v>132</v>
      </c>
      <c r="J24" s="11">
        <v>146</v>
      </c>
    </row>
    <row r="25" spans="2:10" x14ac:dyDescent="0.35">
      <c r="B25" s="32"/>
      <c r="C25" s="9" t="s">
        <v>1</v>
      </c>
      <c r="D25" s="11">
        <v>23</v>
      </c>
      <c r="E25" s="11">
        <v>55</v>
      </c>
      <c r="F25" s="11">
        <v>75</v>
      </c>
      <c r="G25" s="11">
        <v>105</v>
      </c>
      <c r="H25" s="11">
        <v>121</v>
      </c>
      <c r="I25" s="11">
        <v>133</v>
      </c>
      <c r="J25" s="11">
        <v>150</v>
      </c>
    </row>
    <row r="26" spans="2:10" x14ac:dyDescent="0.35">
      <c r="B26" s="32"/>
      <c r="C26" s="9" t="s">
        <v>0</v>
      </c>
      <c r="D26" s="11">
        <v>10</v>
      </c>
      <c r="E26" s="11">
        <v>32</v>
      </c>
      <c r="F26" s="11">
        <v>44</v>
      </c>
      <c r="G26" s="11">
        <v>58</v>
      </c>
      <c r="H26" s="11">
        <v>72</v>
      </c>
      <c r="I26" s="11">
        <v>80</v>
      </c>
      <c r="J26" s="11">
        <v>90</v>
      </c>
    </row>
    <row r="27" spans="2:10" x14ac:dyDescent="0.35">
      <c r="B27" s="33"/>
      <c r="C27" s="14" t="s">
        <v>3</v>
      </c>
      <c r="D27" s="15">
        <f>IF(D26="","",AVERAGE(D24:D26))</f>
        <v>13</v>
      </c>
      <c r="E27" s="15">
        <f t="shared" ref="E27:J27" si="5">IF(E26="","",AVERAGE(E24:E26))</f>
        <v>41.666666666666664</v>
      </c>
      <c r="F27" s="15">
        <f t="shared" si="5"/>
        <v>62.666666666666664</v>
      </c>
      <c r="G27" s="15">
        <f t="shared" si="5"/>
        <v>85.666666666666671</v>
      </c>
      <c r="H27" s="15">
        <f t="shared" si="5"/>
        <v>105</v>
      </c>
      <c r="I27" s="15">
        <f t="shared" si="5"/>
        <v>115</v>
      </c>
      <c r="J27" s="15">
        <f t="shared" si="5"/>
        <v>128.66666666666666</v>
      </c>
    </row>
  </sheetData>
  <mergeCells count="7">
    <mergeCell ref="B24:B27"/>
    <mergeCell ref="D2:J2"/>
    <mergeCell ref="B4:B7"/>
    <mergeCell ref="B8:B11"/>
    <mergeCell ref="B12:B15"/>
    <mergeCell ref="B16:B19"/>
    <mergeCell ref="B20:B2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7"/>
  <sheetViews>
    <sheetView workbookViewId="0">
      <selection sqref="A1:XFD1048576"/>
    </sheetView>
  </sheetViews>
  <sheetFormatPr defaultRowHeight="14.5" x14ac:dyDescent="0.35"/>
  <cols>
    <col min="3" max="3" width="12.54296875" style="1" bestFit="1" customWidth="1"/>
    <col min="4" max="10" width="9.1796875" style="1"/>
  </cols>
  <sheetData>
    <row r="2" spans="2:10" x14ac:dyDescent="0.35">
      <c r="B2" s="5"/>
      <c r="C2" s="6"/>
      <c r="D2" s="34" t="s">
        <v>4</v>
      </c>
      <c r="E2" s="34"/>
      <c r="F2" s="34"/>
      <c r="G2" s="34"/>
      <c r="H2" s="34"/>
      <c r="I2" s="34"/>
      <c r="J2" s="34"/>
    </row>
    <row r="3" spans="2:10" x14ac:dyDescent="0.35">
      <c r="B3" s="3"/>
      <c r="C3" s="2"/>
      <c r="D3" s="7">
        <v>5</v>
      </c>
      <c r="E3" s="7">
        <v>10</v>
      </c>
      <c r="F3" s="7">
        <v>15</v>
      </c>
      <c r="G3" s="7">
        <v>20</v>
      </c>
      <c r="H3" s="7">
        <v>25</v>
      </c>
      <c r="I3" s="7">
        <v>30</v>
      </c>
      <c r="J3" s="7">
        <v>35</v>
      </c>
    </row>
    <row r="4" spans="2:10" ht="15" customHeight="1" x14ac:dyDescent="0.35">
      <c r="B4" s="30" t="s">
        <v>5</v>
      </c>
      <c r="C4" s="8" t="s">
        <v>2</v>
      </c>
      <c r="D4" s="10">
        <v>0</v>
      </c>
      <c r="E4" s="10">
        <v>0</v>
      </c>
      <c r="F4" s="10">
        <v>0</v>
      </c>
      <c r="G4" s="10">
        <v>0</v>
      </c>
      <c r="H4" s="10">
        <v>0</v>
      </c>
      <c r="I4" s="10">
        <v>3</v>
      </c>
      <c r="J4" s="10">
        <v>12</v>
      </c>
    </row>
    <row r="5" spans="2:10" x14ac:dyDescent="0.35">
      <c r="B5" s="30"/>
      <c r="C5" s="8" t="s">
        <v>1</v>
      </c>
      <c r="D5" s="10">
        <v>9</v>
      </c>
      <c r="E5" s="10">
        <v>11</v>
      </c>
      <c r="F5" s="10">
        <v>12.5</v>
      </c>
      <c r="G5" s="10">
        <v>18</v>
      </c>
      <c r="H5" s="10">
        <v>24</v>
      </c>
      <c r="I5" s="10">
        <v>28</v>
      </c>
      <c r="J5" s="10">
        <v>40</v>
      </c>
    </row>
    <row r="6" spans="2:10" x14ac:dyDescent="0.35">
      <c r="B6" s="30"/>
      <c r="C6" s="8" t="s">
        <v>0</v>
      </c>
      <c r="D6" s="10">
        <v>6</v>
      </c>
      <c r="E6" s="10">
        <v>6</v>
      </c>
      <c r="F6" s="10">
        <v>7.5</v>
      </c>
      <c r="G6" s="10">
        <v>10</v>
      </c>
      <c r="H6" s="10">
        <v>14</v>
      </c>
      <c r="I6" s="10">
        <v>17</v>
      </c>
      <c r="J6" s="10">
        <v>27</v>
      </c>
    </row>
    <row r="7" spans="2:10" x14ac:dyDescent="0.35">
      <c r="B7" s="31"/>
      <c r="C7" s="12" t="s">
        <v>3</v>
      </c>
      <c r="D7" s="13">
        <f t="shared" ref="D7:J7" si="0">IF(D6="","",AVERAGE(D4:D6))</f>
        <v>5</v>
      </c>
      <c r="E7" s="13">
        <f t="shared" si="0"/>
        <v>5.666666666666667</v>
      </c>
      <c r="F7" s="13">
        <f t="shared" si="0"/>
        <v>6.666666666666667</v>
      </c>
      <c r="G7" s="13">
        <f t="shared" si="0"/>
        <v>9.3333333333333339</v>
      </c>
      <c r="H7" s="13">
        <f t="shared" si="0"/>
        <v>12.666666666666666</v>
      </c>
      <c r="I7" s="13">
        <f t="shared" si="0"/>
        <v>16</v>
      </c>
      <c r="J7" s="13">
        <f t="shared" si="0"/>
        <v>26.333333333333332</v>
      </c>
    </row>
    <row r="8" spans="2:10" x14ac:dyDescent="0.35">
      <c r="B8" s="32" t="s">
        <v>6</v>
      </c>
      <c r="C8" s="9" t="s">
        <v>2</v>
      </c>
      <c r="D8" s="11">
        <v>0</v>
      </c>
      <c r="E8" s="11">
        <v>1</v>
      </c>
      <c r="F8" s="11">
        <v>1</v>
      </c>
      <c r="G8" s="11">
        <v>1</v>
      </c>
      <c r="H8" s="11">
        <v>1</v>
      </c>
      <c r="I8" s="11">
        <v>3</v>
      </c>
      <c r="J8" s="11">
        <v>8</v>
      </c>
    </row>
    <row r="9" spans="2:10" x14ac:dyDescent="0.35">
      <c r="B9" s="32"/>
      <c r="C9" s="9" t="s">
        <v>1</v>
      </c>
      <c r="D9" s="11">
        <v>0</v>
      </c>
      <c r="E9" s="11">
        <v>2</v>
      </c>
      <c r="F9" s="11">
        <v>5</v>
      </c>
      <c r="G9" s="11">
        <v>9</v>
      </c>
      <c r="H9" s="11">
        <v>9</v>
      </c>
      <c r="I9" s="11">
        <v>14</v>
      </c>
      <c r="J9" s="11">
        <v>20</v>
      </c>
    </row>
    <row r="10" spans="2:10" x14ac:dyDescent="0.35">
      <c r="B10" s="32"/>
      <c r="C10" s="9" t="s">
        <v>0</v>
      </c>
      <c r="D10" s="11">
        <v>0</v>
      </c>
      <c r="E10" s="11">
        <v>1</v>
      </c>
      <c r="F10" s="11">
        <v>5</v>
      </c>
      <c r="G10" s="11">
        <v>9</v>
      </c>
      <c r="H10" s="11">
        <v>13</v>
      </c>
      <c r="I10" s="11">
        <v>19</v>
      </c>
      <c r="J10" s="11">
        <v>19</v>
      </c>
    </row>
    <row r="11" spans="2:10" x14ac:dyDescent="0.35">
      <c r="B11" s="33"/>
      <c r="C11" s="14" t="s">
        <v>3</v>
      </c>
      <c r="D11" s="15">
        <f>IF(D10="","",AVERAGE(D8:D10))</f>
        <v>0</v>
      </c>
      <c r="E11" s="15">
        <f t="shared" ref="E11:J11" si="1">IF(E10="","",AVERAGE(E8:E10))</f>
        <v>1.3333333333333333</v>
      </c>
      <c r="F11" s="15">
        <f t="shared" si="1"/>
        <v>3.6666666666666665</v>
      </c>
      <c r="G11" s="15">
        <f t="shared" si="1"/>
        <v>6.333333333333333</v>
      </c>
      <c r="H11" s="15">
        <f t="shared" si="1"/>
        <v>7.666666666666667</v>
      </c>
      <c r="I11" s="15">
        <f t="shared" si="1"/>
        <v>12</v>
      </c>
      <c r="J11" s="15">
        <f t="shared" si="1"/>
        <v>15.666666666666666</v>
      </c>
    </row>
    <row r="12" spans="2:10" x14ac:dyDescent="0.35">
      <c r="B12" s="30" t="s">
        <v>7</v>
      </c>
      <c r="C12" s="8" t="s">
        <v>2</v>
      </c>
      <c r="D12" s="10">
        <v>9.5</v>
      </c>
      <c r="E12" s="10">
        <v>27.5</v>
      </c>
      <c r="F12" s="10">
        <v>48.8</v>
      </c>
      <c r="G12" s="10">
        <v>67</v>
      </c>
      <c r="H12" s="10">
        <v>93.5</v>
      </c>
      <c r="I12" s="10">
        <v>113</v>
      </c>
      <c r="J12" s="10">
        <v>138.5</v>
      </c>
    </row>
    <row r="13" spans="2:10" x14ac:dyDescent="0.35">
      <c r="B13" s="30"/>
      <c r="C13" s="8" t="s">
        <v>1</v>
      </c>
      <c r="D13" s="10"/>
      <c r="E13" s="10"/>
      <c r="F13" s="10"/>
      <c r="G13" s="10"/>
      <c r="H13" s="10"/>
      <c r="I13" s="10"/>
      <c r="J13" s="10"/>
    </row>
    <row r="14" spans="2:10" x14ac:dyDescent="0.35">
      <c r="B14" s="30"/>
      <c r="C14" s="8" t="s">
        <v>0</v>
      </c>
      <c r="D14" s="10">
        <v>17</v>
      </c>
      <c r="E14" s="10">
        <v>32</v>
      </c>
      <c r="F14" s="10">
        <v>55</v>
      </c>
      <c r="G14" s="10">
        <v>80</v>
      </c>
      <c r="H14" s="10">
        <v>114</v>
      </c>
      <c r="I14" s="10">
        <v>137</v>
      </c>
      <c r="J14" s="10">
        <v>173</v>
      </c>
    </row>
    <row r="15" spans="2:10" x14ac:dyDescent="0.35">
      <c r="B15" s="31"/>
      <c r="C15" s="12" t="s">
        <v>3</v>
      </c>
      <c r="D15" s="13">
        <f>IF(D14="","",AVERAGE(D12:D14))</f>
        <v>13.25</v>
      </c>
      <c r="E15" s="13">
        <f t="shared" ref="E15:J15" si="2">IF(E14="","",AVERAGE(E12:E14))</f>
        <v>29.75</v>
      </c>
      <c r="F15" s="13">
        <f t="shared" si="2"/>
        <v>51.9</v>
      </c>
      <c r="G15" s="13">
        <f t="shared" si="2"/>
        <v>73.5</v>
      </c>
      <c r="H15" s="13">
        <f t="shared" si="2"/>
        <v>103.75</v>
      </c>
      <c r="I15" s="13">
        <f t="shared" si="2"/>
        <v>125</v>
      </c>
      <c r="J15" s="13">
        <f t="shared" si="2"/>
        <v>155.75</v>
      </c>
    </row>
    <row r="16" spans="2:10" x14ac:dyDescent="0.35">
      <c r="B16" s="32" t="s">
        <v>8</v>
      </c>
      <c r="C16" s="9" t="s">
        <v>2</v>
      </c>
      <c r="D16" s="11">
        <v>22</v>
      </c>
      <c r="E16" s="11">
        <v>30</v>
      </c>
      <c r="F16" s="11">
        <v>65</v>
      </c>
      <c r="G16" s="11">
        <v>87</v>
      </c>
      <c r="H16" s="11">
        <v>112</v>
      </c>
      <c r="I16" s="11">
        <v>137</v>
      </c>
      <c r="J16" s="11">
        <v>178</v>
      </c>
    </row>
    <row r="17" spans="2:10" x14ac:dyDescent="0.35">
      <c r="B17" s="32"/>
      <c r="C17" s="9" t="s">
        <v>1</v>
      </c>
      <c r="D17" s="11">
        <v>17</v>
      </c>
      <c r="E17" s="11">
        <v>36</v>
      </c>
      <c r="F17" s="11">
        <v>59</v>
      </c>
      <c r="G17" s="11">
        <v>100</v>
      </c>
      <c r="H17" s="11">
        <v>109</v>
      </c>
      <c r="I17" s="11">
        <v>133</v>
      </c>
      <c r="J17" s="11">
        <v>175</v>
      </c>
    </row>
    <row r="18" spans="2:10" x14ac:dyDescent="0.35">
      <c r="B18" s="32"/>
      <c r="C18" s="9" t="s">
        <v>0</v>
      </c>
      <c r="D18" s="11">
        <v>15</v>
      </c>
      <c r="E18" s="11">
        <v>36</v>
      </c>
      <c r="F18" s="11">
        <v>60</v>
      </c>
      <c r="G18" s="11">
        <v>97</v>
      </c>
      <c r="H18" s="11">
        <v>111</v>
      </c>
      <c r="I18" s="11">
        <v>138</v>
      </c>
      <c r="J18" s="11">
        <v>180</v>
      </c>
    </row>
    <row r="19" spans="2:10" x14ac:dyDescent="0.35">
      <c r="B19" s="33"/>
      <c r="C19" s="14" t="s">
        <v>3</v>
      </c>
      <c r="D19" s="15">
        <f>IF(D18="","",AVERAGE(D16:D18))</f>
        <v>18</v>
      </c>
      <c r="E19" s="15">
        <f t="shared" ref="E19:J19" si="3">IF(E18="","",AVERAGE(E16:E18))</f>
        <v>34</v>
      </c>
      <c r="F19" s="15">
        <f t="shared" si="3"/>
        <v>61.333333333333336</v>
      </c>
      <c r="G19" s="15">
        <f t="shared" si="3"/>
        <v>94.666666666666671</v>
      </c>
      <c r="H19" s="15">
        <f t="shared" si="3"/>
        <v>110.66666666666667</v>
      </c>
      <c r="I19" s="15">
        <f t="shared" si="3"/>
        <v>136</v>
      </c>
      <c r="J19" s="15">
        <f t="shared" si="3"/>
        <v>177.66666666666666</v>
      </c>
    </row>
    <row r="20" spans="2:10" x14ac:dyDescent="0.35">
      <c r="B20" s="30" t="s">
        <v>9</v>
      </c>
      <c r="C20" s="8" t="s">
        <v>2</v>
      </c>
      <c r="D20" s="10"/>
      <c r="E20" s="10"/>
      <c r="F20" s="10"/>
      <c r="G20" s="10"/>
      <c r="H20" s="10"/>
      <c r="I20" s="10"/>
      <c r="J20" s="10"/>
    </row>
    <row r="21" spans="2:10" x14ac:dyDescent="0.35">
      <c r="B21" s="30"/>
      <c r="C21" s="8" t="s">
        <v>1</v>
      </c>
      <c r="D21" s="10"/>
      <c r="E21" s="10"/>
      <c r="F21" s="10"/>
      <c r="G21" s="10"/>
      <c r="H21" s="10"/>
      <c r="I21" s="10"/>
      <c r="J21" s="10"/>
    </row>
    <row r="22" spans="2:10" x14ac:dyDescent="0.35">
      <c r="B22" s="30"/>
      <c r="C22" s="8" t="s">
        <v>0</v>
      </c>
      <c r="D22" s="10"/>
      <c r="E22" s="10"/>
      <c r="F22" s="10"/>
      <c r="G22" s="10"/>
      <c r="H22" s="10"/>
      <c r="I22" s="10"/>
      <c r="J22" s="10"/>
    </row>
    <row r="23" spans="2:10" x14ac:dyDescent="0.35">
      <c r="B23" s="31"/>
      <c r="C23" s="12" t="s">
        <v>3</v>
      </c>
      <c r="D23" s="13" t="str">
        <f>IF(D22="","",AVERAGE(D20:D22))</f>
        <v/>
      </c>
      <c r="E23" s="13" t="str">
        <f t="shared" ref="E23:J23" si="4">IF(E22="","",AVERAGE(E20:E22))</f>
        <v/>
      </c>
      <c r="F23" s="13" t="str">
        <f t="shared" si="4"/>
        <v/>
      </c>
      <c r="G23" s="13" t="str">
        <f t="shared" si="4"/>
        <v/>
      </c>
      <c r="H23" s="13" t="str">
        <f t="shared" si="4"/>
        <v/>
      </c>
      <c r="I23" s="13" t="str">
        <f t="shared" si="4"/>
        <v/>
      </c>
      <c r="J23" s="13" t="str">
        <f t="shared" si="4"/>
        <v/>
      </c>
    </row>
    <row r="24" spans="2:10" x14ac:dyDescent="0.35">
      <c r="B24" s="32" t="s">
        <v>10</v>
      </c>
      <c r="C24" s="9" t="s">
        <v>2</v>
      </c>
      <c r="D24" s="11">
        <v>17</v>
      </c>
      <c r="E24" s="11">
        <v>37</v>
      </c>
      <c r="F24" s="11">
        <v>53</v>
      </c>
      <c r="G24" s="11">
        <v>77</v>
      </c>
      <c r="H24" s="11">
        <v>79</v>
      </c>
      <c r="I24" s="11">
        <v>78</v>
      </c>
      <c r="J24" s="11">
        <v>104</v>
      </c>
    </row>
    <row r="25" spans="2:10" x14ac:dyDescent="0.35">
      <c r="B25" s="32"/>
      <c r="C25" s="9" t="s">
        <v>1</v>
      </c>
      <c r="D25" s="11">
        <v>21</v>
      </c>
      <c r="E25" s="11">
        <v>46</v>
      </c>
      <c r="F25" s="11">
        <v>64</v>
      </c>
      <c r="G25" s="11">
        <v>86</v>
      </c>
      <c r="H25" s="11">
        <v>104</v>
      </c>
      <c r="I25" s="11">
        <v>121</v>
      </c>
      <c r="J25" s="11">
        <v>149</v>
      </c>
    </row>
    <row r="26" spans="2:10" x14ac:dyDescent="0.35">
      <c r="B26" s="32"/>
      <c r="C26" s="9" t="s">
        <v>0</v>
      </c>
      <c r="D26" s="11">
        <v>1</v>
      </c>
      <c r="E26" s="11">
        <v>3</v>
      </c>
      <c r="F26" s="11">
        <v>3</v>
      </c>
      <c r="G26" s="11">
        <v>3</v>
      </c>
      <c r="H26" s="11">
        <v>3</v>
      </c>
      <c r="I26" s="11">
        <v>3</v>
      </c>
      <c r="J26" s="11">
        <v>3</v>
      </c>
    </row>
    <row r="27" spans="2:10" x14ac:dyDescent="0.35">
      <c r="B27" s="33"/>
      <c r="C27" s="14" t="s">
        <v>3</v>
      </c>
      <c r="D27" s="15">
        <f>IF(D26="","",AVERAGE(D24:D26))</f>
        <v>13</v>
      </c>
      <c r="E27" s="15">
        <f t="shared" ref="E27:J27" si="5">IF(E26="","",AVERAGE(E24:E26))</f>
        <v>28.666666666666668</v>
      </c>
      <c r="F27" s="15">
        <f t="shared" si="5"/>
        <v>40</v>
      </c>
      <c r="G27" s="15">
        <f t="shared" si="5"/>
        <v>55.333333333333336</v>
      </c>
      <c r="H27" s="15">
        <f t="shared" si="5"/>
        <v>62</v>
      </c>
      <c r="I27" s="15">
        <f t="shared" si="5"/>
        <v>67.333333333333329</v>
      </c>
      <c r="J27" s="15">
        <f t="shared" si="5"/>
        <v>85.333333333333329</v>
      </c>
    </row>
  </sheetData>
  <mergeCells count="7">
    <mergeCell ref="B24:B27"/>
    <mergeCell ref="D2:J2"/>
    <mergeCell ref="B4:B7"/>
    <mergeCell ref="B8:B11"/>
    <mergeCell ref="B12:B15"/>
    <mergeCell ref="B16:B19"/>
    <mergeCell ref="B20:B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33</vt:i4>
      </vt:variant>
    </vt:vector>
  </HeadingPairs>
  <TitlesOfParts>
    <vt:vector size="33" baseType="lpstr">
      <vt:lpstr>Fall 12 1800 BioL</vt:lpstr>
      <vt:lpstr>Fall 12 2000 BioL</vt:lpstr>
      <vt:lpstr>Spring 13 1800 BioL</vt:lpstr>
      <vt:lpstr>Spring 13 2000 BioL</vt:lpstr>
      <vt:lpstr>Spring 14 1800</vt:lpstr>
      <vt:lpstr>Spring 14 2000</vt:lpstr>
      <vt:lpstr>Fall 14 1800</vt:lpstr>
      <vt:lpstr>Fall 14 2000</vt:lpstr>
      <vt:lpstr>Spring 15 1800</vt:lpstr>
      <vt:lpstr>Spring 16 1800</vt:lpstr>
      <vt:lpstr>Spring 16 2000</vt:lpstr>
      <vt:lpstr>Fall 16 1800</vt:lpstr>
      <vt:lpstr>Fall 16 2000</vt:lpstr>
      <vt:lpstr>Spring 17 1800</vt:lpstr>
      <vt:lpstr>Spring 17 2000</vt:lpstr>
      <vt:lpstr>Fall 17 1800 (T)</vt:lpstr>
      <vt:lpstr>Fall 17 2000 (T)</vt:lpstr>
      <vt:lpstr>Fall 17 1800 (Th)</vt:lpstr>
      <vt:lpstr>Fall 17 2000 (Th)</vt:lpstr>
      <vt:lpstr>Spring 18 1800 (T)</vt:lpstr>
      <vt:lpstr>Spring 18 2000 (T)</vt:lpstr>
      <vt:lpstr>Spring 18 1800 (Th)</vt:lpstr>
      <vt:lpstr>Spring 18 2000 (Th)</vt:lpstr>
      <vt:lpstr>Spring 19 1800 (T)</vt:lpstr>
      <vt:lpstr>Spring 19 2000 (T)</vt:lpstr>
      <vt:lpstr>Spring 19 1800 (R)</vt:lpstr>
      <vt:lpstr>Spring 19 2000 (R)</vt:lpstr>
      <vt:lpstr>Fall 19 1800 (T)</vt:lpstr>
      <vt:lpstr>Fall 19 2000 (T)</vt:lpstr>
      <vt:lpstr>Fall 19 1800 (R)</vt:lpstr>
      <vt:lpstr>Fall 19 2000 (R)</vt:lpstr>
      <vt:lpstr>BLANK</vt:lpstr>
      <vt:lpstr>Class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335117</dc:creator>
  <cp:lastModifiedBy>Adam Lundquist</cp:lastModifiedBy>
  <dcterms:created xsi:type="dcterms:W3CDTF">2012-11-07T22:13:32Z</dcterms:created>
  <dcterms:modified xsi:type="dcterms:W3CDTF">2019-11-08T02:09:13Z</dcterms:modified>
</cp:coreProperties>
</file>